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605" windowHeight="12780" activeTab="4"/>
  </bookViews>
  <sheets>
    <sheet name="표지(4차추경)" sheetId="1" r:id="rId1"/>
    <sheet name="예산총칙" sheetId="2" r:id="rId2"/>
    <sheet name="세입예산서" sheetId="3" r:id="rId3"/>
    <sheet name="세출예산서" sheetId="4" r:id="rId4"/>
    <sheet name="추경요약자료" sheetId="5" r:id="rId5"/>
  </sheets>
  <definedNames/>
  <calcPr fullCalcOnLoad="1"/>
</workbook>
</file>

<file path=xl/sharedStrings.xml><?xml version="1.0" encoding="utf-8"?>
<sst xmlns="http://schemas.openxmlformats.org/spreadsheetml/2006/main" count="483" uniqueCount="322">
  <si>
    <t>(성립전)방과후학교자유수강권지원 : (44,888,000원 × 1교) - 36,888,000원 =</t>
  </si>
  <si>
    <t>(성립전)누리과정및방과후지원 : (14,447,000원 × 1교) - 11,267,000원 =</t>
  </si>
  <si>
    <t>2.학습준비물구입</t>
  </si>
  <si>
    <t>2.기타행정활동수입</t>
  </si>
  <si>
    <t>3.입학식및졸업식</t>
  </si>
  <si>
    <t>3.일반교재교구구입</t>
  </si>
  <si>
    <t>2018-12-13</t>
  </si>
  <si>
    <t>1.과학교과운영</t>
  </si>
  <si>
    <t>5.특수교육교과활동</t>
  </si>
  <si>
    <t>6.유치원교과활동</t>
  </si>
  <si>
    <t>1.특수교육운영</t>
  </si>
  <si>
    <t>3.학생보건교육</t>
  </si>
  <si>
    <t>1.인적자원 운용</t>
  </si>
  <si>
    <t>7.교내환경정리</t>
  </si>
  <si>
    <t>1.전년도이월금</t>
  </si>
  <si>
    <t>1.학교청소활동</t>
  </si>
  <si>
    <t>1.독서활동운영</t>
  </si>
  <si>
    <t>4.선택적 교육활동</t>
  </si>
  <si>
    <t>1.교과활동지원</t>
  </si>
  <si>
    <t>2.학생건강검사</t>
  </si>
  <si>
    <t>9.시설관리지원</t>
  </si>
  <si>
    <t>1.비법정이전수입</t>
  </si>
  <si>
    <t>3.기타이전수입</t>
  </si>
  <si>
    <t>시흥월곶초등학교</t>
  </si>
  <si>
    <t>1.학교운영비전입금</t>
  </si>
  <si>
    <t>1.수익자부담수입</t>
  </si>
  <si>
    <t>2.누리과정비지원</t>
  </si>
  <si>
    <t>3.교육격차 해소</t>
  </si>
  <si>
    <t>2.창의적 체험활동</t>
  </si>
  <si>
    <t>3.기본적 교육활동</t>
  </si>
  <si>
    <t>기초학력운영강사비</t>
  </si>
  <si>
    <t>일반교재교구구입</t>
  </si>
  <si>
    <t>1.학교회계간이전수입</t>
  </si>
  <si>
    <t>4.학교행정공통운영</t>
  </si>
  <si>
    <t>1.기타학교회계전입금</t>
  </si>
  <si>
    <t>2.민간이전수입</t>
  </si>
  <si>
    <t>1.학교회계전입금</t>
  </si>
  <si>
    <t>2.과학교과활동</t>
  </si>
  <si>
    <t>2.기타선택적교육운영</t>
  </si>
  <si>
    <t>1.학부모부담수입</t>
  </si>
  <si>
    <t>학생회임원수련회운영비</t>
  </si>
  <si>
    <t>1.학생생활지도운영</t>
  </si>
  <si>
    <t>3.목적사업업무추진비</t>
  </si>
  <si>
    <t>3.교육지원봉사활동</t>
  </si>
  <si>
    <t>3.학교운영 협력</t>
  </si>
  <si>
    <t>(4차추경예산)</t>
  </si>
  <si>
    <t>1.부서기본운영</t>
  </si>
  <si>
    <t>1.급식비보조금</t>
  </si>
  <si>
    <t>2.시설 장비 유지</t>
  </si>
  <si>
    <t>(단위 : 천원)</t>
  </si>
  <si>
    <t>2.정보화실운영</t>
  </si>
  <si>
    <t>1.학교운영지원수당</t>
  </si>
  <si>
    <t>1.순세계잉여금</t>
  </si>
  <si>
    <t>1.아버지회 운영</t>
  </si>
  <si>
    <t>3.유관기관협력</t>
  </si>
  <si>
    <t>2.학부모회운영</t>
  </si>
  <si>
    <t>2.공기정화장치</t>
  </si>
  <si>
    <t>1.기타행정활동수입</t>
  </si>
  <si>
    <t>3.학습지원실 운영</t>
  </si>
  <si>
    <t>1.정보화업무운영</t>
  </si>
  <si>
    <t>6.학교 일반운영</t>
  </si>
  <si>
    <t>1.교원연구비(총액)</t>
  </si>
  <si>
    <t>1.학교급식운영</t>
  </si>
  <si>
    <t>1.교육환경개선</t>
  </si>
  <si>
    <t>4.교육여건 개선</t>
  </si>
  <si>
    <t>1.기타 교직원보수</t>
  </si>
  <si>
    <t>1.학교시설장비유지</t>
  </si>
  <si>
    <t>급식실세탁기구입</t>
  </si>
  <si>
    <t>1.무기계약직원인건비</t>
  </si>
  <si>
    <t>1.기타수익자부담수입</t>
  </si>
  <si>
    <t>6.기타수익자부담수입</t>
  </si>
  <si>
    <t>1.청소년단체활동비</t>
  </si>
  <si>
    <t>4.청소년단체활동비</t>
  </si>
  <si>
    <t>2.방과후학교활동비</t>
  </si>
  <si>
    <t>3.현장체험학습비</t>
  </si>
  <si>
    <t>5.교육활동 지원</t>
  </si>
  <si>
    <t>2.생활지도운영</t>
  </si>
  <si>
    <t>1.평생교육운영</t>
  </si>
  <si>
    <t>7.학교 재무활동</t>
  </si>
  <si>
    <t>1.방과후학교활동비</t>
  </si>
  <si>
    <t>1.현장체험학습비</t>
  </si>
  <si>
    <t>1.사용료및수수료</t>
  </si>
  <si>
    <t>8.시설일반관리</t>
  </si>
  <si>
    <t>2.학교폭력예방</t>
  </si>
  <si>
    <t>일반교실붙박이장설치</t>
  </si>
  <si>
    <t>1.학교기관 운영</t>
  </si>
  <si>
    <t>2.목적사업비전입금</t>
  </si>
  <si>
    <t>4.기초학력신장</t>
  </si>
  <si>
    <t>1.학생생활상담지도</t>
  </si>
  <si>
    <t>2.학생회활동지원</t>
  </si>
  <si>
    <t>4.희망심기(시지원)</t>
  </si>
  <si>
    <t>2.행정활동수입</t>
  </si>
  <si>
    <t>학교폭력예방운영비</t>
  </si>
  <si>
    <t>과학탐구대회운영비</t>
  </si>
  <si>
    <t>학교시설장비유지비</t>
  </si>
  <si>
    <t>건강검사(1,4학년)  -1,500,000원×1식=</t>
  </si>
  <si>
    <t>(성립전)전문적학습공동체강사비  -225,000원×1식=</t>
  </si>
  <si>
    <t>(성립전)회복적생활교육강사비  -40,000원×1식=</t>
  </si>
  <si>
    <t>(성립전)세계시민교육재료비  -199,000원×1식=</t>
  </si>
  <si>
    <t>(성립전)배움중심수업운영비  -11,000원×1식=</t>
  </si>
  <si>
    <t>(성립전)누리과정지원금(목적)  390,000원×2회=</t>
  </si>
  <si>
    <t>(성립전)교육과정 워크숍비  1,042,000원×1식=</t>
  </si>
  <si>
    <t>(성립전)놀이치료 재료비  -150,000원×1회=</t>
  </si>
  <si>
    <t>노후컴퓨터 및 TV 교체  11,500,000원×1식=</t>
  </si>
  <si>
    <t>소변검사(2,3,5,6학년)  -250,000원×1식=</t>
  </si>
  <si>
    <t>(성립전)민주대토론회 운영비  -200,000원×1식=</t>
  </si>
  <si>
    <t>친구사랑의날 행사 운영비  -200,000원×1식=</t>
  </si>
  <si>
    <t>(성립전)꿈끼진로체험학습 재료비  274,000원×1식=</t>
  </si>
  <si>
    <t>일반교실 붙박이장 설치  9,000,000원×1식=</t>
  </si>
  <si>
    <t>(성립전)회복적생활교육재료비  -204,000원×1식=</t>
  </si>
  <si>
    <t>구강검사 (2,3,5,6학년)  -600,000원×1식=</t>
  </si>
  <si>
    <t>1.[국고]학생및교직원보건안전관리</t>
  </si>
  <si>
    <t>현수막제작  -60,000원×1식=</t>
  </si>
  <si>
    <t>1.방과후학교자유수강권지원(목적)</t>
  </si>
  <si>
    <t>2.학교교육과정운영지원사업보조금</t>
  </si>
  <si>
    <t>약품구입  350,000원×1식=</t>
  </si>
  <si>
    <t>빔프로젝트구입 및 유지보수물품</t>
  </si>
  <si>
    <t>12.제3종시설물정기안전점검(목)</t>
  </si>
  <si>
    <t xml:space="preserve">제안자 : 행정실장 김선희  </t>
  </si>
  <si>
    <t>학생간식비  1,000원×1식=</t>
  </si>
  <si>
    <t>상품구입비  273,000원×1식=</t>
  </si>
  <si>
    <t>행사비  -30,000원×1식=</t>
  </si>
  <si>
    <t>프린터구입  500,000원×6대=</t>
  </si>
  <si>
    <t>10.학교 오케스트라(시지원)</t>
  </si>
  <si>
    <t>소모품구입  250,000원×1식=</t>
  </si>
  <si>
    <t>장서  -80,000원×1식=</t>
  </si>
  <si>
    <t>노후컴퓨터및TV교체</t>
  </si>
  <si>
    <t>과학 특수건강검진비</t>
  </si>
  <si>
    <t>학생생활상담지도</t>
  </si>
  <si>
    <t>보조금및사용잔액</t>
  </si>
  <si>
    <t>자원봉사자활동비</t>
  </si>
  <si>
    <t>예산총칙
제1조 2018학년도 시흥월곶초등학교회계 세입세출예산총액은 2,101,732,000원으로 하며 세입세출예산의 명세는 "세입세출예산서"와 같다.
제2조 2018학년도 명시이월상업은 별표 "명시이월비 명세서"와 같다.
제3조 2018학년도 계속비 사업은 별표 "계속비 조서"와 같다.
제4조 회계년도중에 국가 또는 지방자치단체 등으로부터 그 용도가 지정되고 소요전액이 교부된 경비 또는 선택적 교육수입은 추가경정예산의 성립 이전에 이를 사용할 수 있으며 이는 동일 회계연도 내의 차기 추가경정예산에 계상하여야 한다. 다만, 목적지정 지원금이 교부된 이후 추가경정예산을 편성하지 못할 경우 학교운영위원회의 심의를 받은 
         것으로 간주처리하고 추후에 보고한다.
제5조 ①다음의 경비에 부족이 생겼을 때에는 경기도공립학교회계규칙 제17조 단서 규정에 의하여 비목 상호간 또는 타 비목으로부터 이용할 수 있다.
        1.교원연구비, 관리 및 직책 수당, 겸직수당
        2.학교회계 직원의 인건비
        3.각종 공과금
        ②제1항에도 불구하고 세출예산 반환을 위한 이용은 학교운영위원회의 심의를 생략할 수 있다.</t>
  </si>
  <si>
    <t>목</t>
  </si>
  <si>
    <t>금액</t>
  </si>
  <si>
    <t>1</t>
  </si>
  <si>
    <t>정책</t>
  </si>
  <si>
    <t>항</t>
  </si>
  <si>
    <t>비 고</t>
  </si>
  <si>
    <t>4</t>
  </si>
  <si>
    <t>5</t>
  </si>
  <si>
    <t>내역</t>
  </si>
  <si>
    <t>장</t>
  </si>
  <si>
    <t>3</t>
  </si>
  <si>
    <t>(안)</t>
  </si>
  <si>
    <t>2</t>
  </si>
  <si>
    <t>학년도</t>
  </si>
  <si>
    <t xml:space="preserve"> </t>
  </si>
  <si>
    <t>예산액</t>
  </si>
  <si>
    <t>단위</t>
  </si>
  <si>
    <t>세부</t>
  </si>
  <si>
    <t>6</t>
  </si>
  <si>
    <t>관</t>
  </si>
  <si>
    <t>사업</t>
  </si>
  <si>
    <t>(성립전)전문적학습공동체협의회운영비  -13,000원×1식=</t>
  </si>
  <si>
    <t>노후컴퓨터교체및보수(삭제)  -24,420,000원×1식=</t>
  </si>
  <si>
    <t>(성립전)STEAM영재교육교재교구비  -294,000원×1식=</t>
  </si>
  <si>
    <t>(성립전)운영물품 및 수선유지비  -300,000원×1식=</t>
  </si>
  <si>
    <t>(성립전)STEAM영재교육강사비  -130,000원×1식=</t>
  </si>
  <si>
    <t>(성립전)방과후학교자유수강권지원금  8,000,000원×1회=</t>
  </si>
  <si>
    <t>(성립전)제3종시설물정기안전점검  3,058,000원×1교=</t>
  </si>
  <si>
    <t>(성립전)운영물품 및 수선유지비  1,220,000원×1교=</t>
  </si>
  <si>
    <t>심폐소생술(응급처치)강사초빙교육  -350,000원×1식=</t>
  </si>
  <si>
    <t>(성립전)공기청정기지원금(1층돌봄)  904,000원×2대=</t>
  </si>
  <si>
    <t>2018학년도 시흥월곶초등학교회계 세입·세출 4차 추경예산 요약</t>
  </si>
  <si>
    <t>(성립전)공기청정기설치지원금 : 1,808,000원 × 1교 =</t>
  </si>
  <si>
    <t>(성립전)방과후과정지원금(목적)  1,200,000원×2회=</t>
  </si>
  <si>
    <t>(성립전)제3종시설물안전점검 : 3,058,000원 × 1교 =</t>
  </si>
  <si>
    <t xml:space="preserve">심의일 : 2018년  12월 19.(수)  </t>
  </si>
  <si>
    <t>평화로운학급공동체운영비  -550,000원×1식=</t>
  </si>
  <si>
    <t>학생생활지도운영비  -530,000원×1식=</t>
  </si>
  <si>
    <t>생활지도 현수막 구입  -50,000원×1식=</t>
  </si>
  <si>
    <t>일반교재교구 구입  -1,600,000원×1식=</t>
  </si>
  <si>
    <t>기초학력운영강사비  -400,000원×1식=</t>
  </si>
  <si>
    <t>(성립전)강사비  -1,220,000원×1교=</t>
  </si>
  <si>
    <t>합주부운영물품구입  -100,000원×1식=</t>
  </si>
  <si>
    <t>(성립전)도예치료 강사비  150,000원×1회=</t>
  </si>
  <si>
    <t>학생회 임원수련회 운영비  160,000원×1식=</t>
  </si>
  <si>
    <t>건강,요양보험(종일)  73,000원×1식=</t>
  </si>
  <si>
    <t>인건비(종일)  -2,840,000원×1식=</t>
  </si>
  <si>
    <t>급식실 세탁기 구입  500,000원×1식=</t>
  </si>
  <si>
    <t>과학탐구대회운영비  -400,000원×1식=</t>
  </si>
  <si>
    <t>노후기자재구입  -1,087,000원×1식=</t>
  </si>
  <si>
    <t>사무용비품구입  -3,000,000원×1식=</t>
  </si>
  <si>
    <t>시설보수소모품  -3,000,000원×1식=</t>
  </si>
  <si>
    <t>빔프로젝터램프구입  -600,000원×1식=</t>
  </si>
  <si>
    <t>시설관리지원비  -2,800,000원×1식=</t>
  </si>
  <si>
    <t>평생교육운영수당  -1,000,000원×1식=</t>
  </si>
  <si>
    <t>1.지방자치단체이전수입</t>
  </si>
  <si>
    <t>1.정산대상재원사용잔액</t>
  </si>
  <si>
    <t>3.기타 선택적 교육활동</t>
  </si>
  <si>
    <t>1.급식일반운영(학교운영)</t>
  </si>
  <si>
    <t xml:space="preserve">(금액단위 : 원)  </t>
  </si>
  <si>
    <t>회계 세입 • 세출 예산서</t>
  </si>
  <si>
    <t>2.정산대상재원사용잔액</t>
  </si>
  <si>
    <t>3.일반교실 붙박이장 설치</t>
  </si>
  <si>
    <t>1.교육비특별회계전입금수입</t>
  </si>
  <si>
    <t>1.기초지방자치단체전입금</t>
  </si>
  <si>
    <t>2018학년도 세출예산명세서</t>
  </si>
  <si>
    <t>2018학년도 세입예산명세서</t>
  </si>
  <si>
    <t>2.교육비특별회계이전수입</t>
  </si>
  <si>
    <t>1.혁신공감학교운영(목적)</t>
  </si>
  <si>
    <t>1.누리과정비지원금(목적)</t>
  </si>
  <si>
    <t>2.방과후과정지원금(목적)</t>
  </si>
  <si>
    <t>2.무기계약직원법정부담금</t>
  </si>
  <si>
    <t>노후컴퓨터교체(명목상)</t>
  </si>
  <si>
    <t>2.학생복지/교육격차 해소</t>
  </si>
  <si>
    <t>1.방과후학교활동비지원</t>
  </si>
  <si>
    <t>1.학교폭력예방학부모교육</t>
  </si>
  <si>
    <t>학교내외안내표  -250,000원×1식=</t>
  </si>
  <si>
    <t>청소용품구입  -93,000원×1식=</t>
  </si>
  <si>
    <t>시설물수선비  -1,050,000원×1식=</t>
  </si>
  <si>
    <t>산재보험(종일)  -155,000원×1식=</t>
  </si>
  <si>
    <t>유지 보수 물품  -300,000원×1식=</t>
  </si>
  <si>
    <t>자원봉사자활동비  560,000원×1식=</t>
  </si>
  <si>
    <t>휴일수당(종일)  110,000원×1식=</t>
  </si>
  <si>
    <t>환경정리용품구입  -100,000원×1식=</t>
  </si>
  <si>
    <t>행사운영비  -400,000원×1식=</t>
  </si>
  <si>
    <t>비품구입비  2,818,000원×1식=</t>
  </si>
  <si>
    <t>교재교구구입  -1,050,000원×1식=</t>
  </si>
  <si>
    <t>화분용화초구입  -50,000원×1식=</t>
  </si>
  <si>
    <t>퇴직금(종일)  890,000원×1식=</t>
  </si>
  <si>
    <t>학습준비물품  -500,000원×1식=</t>
  </si>
  <si>
    <t>가을국화구입  -300,000원×1식=</t>
  </si>
  <si>
    <t>교원연구비  -3,200,000원×1식=</t>
  </si>
  <si>
    <t>체험학습비  -146,000원×1식=</t>
  </si>
  <si>
    <t>교재교구구입비  -59,000원×1식=</t>
  </si>
  <si>
    <t>연차수당(종일)  -13,000원×1식=</t>
  </si>
  <si>
    <t>입학식등행사운영  100,000원×1식=</t>
  </si>
  <si>
    <t>행사운영비  -200,000원×1식=</t>
  </si>
  <si>
    <t>초등학교기본운영비전입금 : (560,284,000원 × 1교) - 584,704,000원 =</t>
  </si>
  <si>
    <t>아버지회운영</t>
  </si>
  <si>
    <t>평생교육운영비</t>
  </si>
  <si>
    <t>소     계</t>
  </si>
  <si>
    <t>청소용품구입비</t>
  </si>
  <si>
    <t>유치원운영비</t>
  </si>
  <si>
    <t>합   계</t>
  </si>
  <si>
    <t>교내환경정리비</t>
  </si>
  <si>
    <t>합  계</t>
  </si>
  <si>
    <t>교원연구비</t>
  </si>
  <si>
    <t>세    입</t>
  </si>
  <si>
    <t>순세계 잉여금</t>
  </si>
  <si>
    <t>학교기본운영비</t>
  </si>
  <si>
    <t>소   계</t>
  </si>
  <si>
    <t>세    출</t>
  </si>
  <si>
    <t>2018</t>
  </si>
  <si>
    <t>사무용비품구입</t>
  </si>
  <si>
    <t>과  목</t>
  </si>
  <si>
    <t>1.급식비</t>
  </si>
  <si>
    <t>5.졸업앨범비</t>
  </si>
  <si>
    <t xml:space="preserve">발행일 : </t>
  </si>
  <si>
    <t>프린터 구입</t>
  </si>
  <si>
    <t>1.기타지원금</t>
  </si>
  <si>
    <t>2.자체수입</t>
  </si>
  <si>
    <t>학생건강검사</t>
  </si>
  <si>
    <t>1.누리과정비</t>
  </si>
  <si>
    <t>기정
예산액</t>
  </si>
  <si>
    <t>1.이자수입</t>
  </si>
  <si>
    <t>3.기타수입</t>
  </si>
  <si>
    <t>5.종일반운영</t>
  </si>
  <si>
    <t>1.졸업앨범비</t>
  </si>
  <si>
    <t>합주부운영</t>
  </si>
  <si>
    <t xml:space="preserve">예산구분 : </t>
  </si>
  <si>
    <t>학습준비물구입</t>
  </si>
  <si>
    <t>1.사용료</t>
  </si>
  <si>
    <t>학부모회운영</t>
  </si>
  <si>
    <t>1.이전수입</t>
  </si>
  <si>
    <t>2.학부모협력</t>
  </si>
  <si>
    <t>원가통계비목</t>
  </si>
  <si>
    <t>4.교육운영비</t>
  </si>
  <si>
    <t>1.보건실운영</t>
  </si>
  <si>
    <t>경정
예산액</t>
  </si>
  <si>
    <t>산출기초(원)</t>
  </si>
  <si>
    <t>예산 총칙</t>
  </si>
  <si>
    <t>세출합계</t>
  </si>
  <si>
    <t>발행일 :</t>
  </si>
  <si>
    <t>예산확정일</t>
  </si>
  <si>
    <t>예산 구분 :</t>
  </si>
  <si>
    <t>2.독서활동</t>
  </si>
  <si>
    <t>추경4회</t>
  </si>
  <si>
    <t>7.누리과정비</t>
  </si>
  <si>
    <t>1.비품구입비</t>
  </si>
  <si>
    <t>7.비품구입비</t>
  </si>
  <si>
    <t>1.합주부운영</t>
  </si>
  <si>
    <t>세입합계</t>
  </si>
  <si>
    <t>4.봉사활동</t>
  </si>
  <si>
    <t>비교증감</t>
  </si>
  <si>
    <t>1.자율활동</t>
  </si>
  <si>
    <t>1.교과 활동</t>
  </si>
  <si>
    <t>3.동아리활동</t>
  </si>
  <si>
    <t>3.비품구입비</t>
  </si>
  <si>
    <t>5.학습준비물</t>
  </si>
  <si>
    <t>1.학생복지비</t>
  </si>
  <si>
    <t>1.운영수당</t>
  </si>
  <si>
    <t>1.교육운영비</t>
  </si>
  <si>
    <t>1.학생지원금</t>
  </si>
  <si>
    <t>1.일반수용비</t>
  </si>
  <si>
    <t>2.운영수당</t>
  </si>
  <si>
    <t>1.유치원운영</t>
  </si>
  <si>
    <t>2.학생복지비</t>
  </si>
  <si>
    <t>8.도서구입비</t>
  </si>
  <si>
    <t>3.여비</t>
  </si>
  <si>
    <t>세부항목</t>
  </si>
  <si>
    <t>2.교육운영비</t>
  </si>
  <si>
    <t>비교
증감</t>
  </si>
  <si>
    <t>1.학습준비물</t>
  </si>
  <si>
    <t>1.급식 관리</t>
  </si>
  <si>
    <t>2.보건 관리</t>
  </si>
  <si>
    <t>2.비품구입비</t>
  </si>
  <si>
    <t>평생교육운영비  -300,000원×1식=</t>
  </si>
  <si>
    <t>교육용소모품구입비  234,000원×1식=</t>
  </si>
  <si>
    <t>(성립전)강사비  300,000원×1식=</t>
  </si>
  <si>
    <t>학부모교육강사비  -200,000원×1식=</t>
  </si>
  <si>
    <t>학습준비물 구입  -280,000원×1식=</t>
  </si>
  <si>
    <t>국민연금(종일)  -16,000원×1식=</t>
  </si>
  <si>
    <t>학예행사물품구입  -20,000원×1식=</t>
  </si>
  <si>
    <t>고용보험(종일)  -80,000원×1식=</t>
  </si>
  <si>
    <t>자원봉사자활동비  -20,000원×1식=</t>
  </si>
  <si>
    <t>관내,관외여비  -250,000원×1식=</t>
  </si>
  <si>
    <t>환경비품구입  600,000원×1식=</t>
  </si>
  <si>
    <t>청소용품구입  -370,000원×1식=</t>
  </si>
  <si>
    <t>특수건강검진비  10,000원×1식=</t>
  </si>
  <si>
    <t xml:space="preserve">시흥월곶초등학교회계  세입·세출 예산서 </t>
  </si>
</sst>
</file>

<file path=xl/styles.xml><?xml version="1.0" encoding="utf-8"?>
<styleSheet xmlns="http://schemas.openxmlformats.org/spreadsheetml/2006/main">
  <numFmts count="32">
    <numFmt numFmtId="1" formatCode="0"/>
    <numFmt numFmtId="2" formatCode="0.00"/>
    <numFmt numFmtId="3" formatCode="#,##0"/>
    <numFmt numFmtId="4" formatCode="#,##0.00"/>
    <numFmt numFmtId="5" formatCode="&quot;₩&quot;#,##0;\-&quot;₩&quot;#,##0"/>
    <numFmt numFmtId="6" formatCode="&quot;₩&quot;#,##0;[Red]\-&quot;₩&quot;#,##0"/>
    <numFmt numFmtId="7" formatCode="&quot;₩&quot;#,##0.00;\-&quot;₩&quot;#,##0.00"/>
    <numFmt numFmtId="8" formatCode="&quot;₩&quot;#,##0.00;[Red]\-&quot;₩&quot;#,##0.00"/>
    <numFmt numFmtId="9" formatCode="0%"/>
    <numFmt numFmtId="10" formatCode="0.00%"/>
    <numFmt numFmtId="11" formatCode="0.00E+00"/>
    <numFmt numFmtId="12" formatCode="#\ ?/?"/>
    <numFmt numFmtId="13" formatCode="#\ ??/??"/>
    <numFmt numFmtId="18" formatCode="h:mm\ AM/PM"/>
    <numFmt numFmtId="19" formatCode="h:mm:ss\ AM/PM"/>
    <numFmt numFmtId="20" formatCode="h:mm"/>
    <numFmt numFmtId="21" formatCode="h:mm:ss"/>
    <numFmt numFmtId="23" formatCode="\$#,##0_);\(\$#,##0\)"/>
    <numFmt numFmtId="24" formatCode="\$#,##0_);[Red]\(\$#,##0\)"/>
    <numFmt numFmtId="25" formatCode="\$#,##0.00_);\(\$#,##0.00\)"/>
    <numFmt numFmtId="26" formatCode="\$#,##0.00_);[Red]\(\$#,##0.00\)"/>
    <numFmt numFmtId="41" formatCode="_-* #,##0_-;\-* #,##0_-;_-* &quot;-&quot;_-;_-@_-"/>
    <numFmt numFmtId="42" formatCode="_-&quot;₩&quot;* #,##0_-;\-&quot;₩&quot;* #,##0_-;_-&quot;₩&quot;* &quot;-&quot;_-;_-@_-"/>
    <numFmt numFmtId="43" formatCode="_-* #,##0.00_-;\-* #,##0.00_-;_-* &quot;-&quot;??_-;_-@_-"/>
    <numFmt numFmtId="44" formatCode="_-&quot;₩&quot;* #,##0.00_-;\-&quot;₩&quot;* #,##0.00_-;_-&quot;₩&quot;* &quot;-&quot;??_-;_-@_-"/>
    <numFmt numFmtId="45" formatCode="mm:ss"/>
    <numFmt numFmtId="46" formatCode="[h]:mm:ss"/>
    <numFmt numFmtId="47" formatCode="mm:ss.0"/>
    <numFmt numFmtId="49" formatCode="@"/>
    <numFmt numFmtId="164" formatCode="_(\$* #,##0_);_(\$* \(#,##0\);_(\$* &quot;-&quot;_);_(@_)"/>
    <numFmt numFmtId="165" formatCode="_(* #,##0.00_);_(* \(#,##0.00\);_(* &quot;-&quot;??_);_(@_)"/>
    <numFmt numFmtId="166" formatCode="_(\$* #,##0.00_);_(\$* \(#,##0.00\);_(\$* &quot;-&quot;??_);_(@_)"/>
  </numFmts>
  <fonts count="17">
    <font>
      <sz val="10"/>
      <name val="Arial"/>
      <family val="0"/>
    </font>
    <font>
      <b/>
      <sz val="18"/>
      <color indexed="8"/>
      <name val="바탕체"/>
      <family val="0"/>
    </font>
    <font>
      <b/>
      <sz val="19"/>
      <color indexed="8"/>
      <name val="바탕체"/>
      <family val="0"/>
    </font>
    <font>
      <b/>
      <sz val="17"/>
      <color indexed="8"/>
      <name val="바탕체"/>
      <family val="0"/>
    </font>
    <font>
      <sz val="10"/>
      <color indexed="8"/>
      <name val="바탕체"/>
      <family val="0"/>
    </font>
    <font>
      <sz val="9"/>
      <color indexed="8"/>
      <name val="바탕체"/>
      <family val="0"/>
    </font>
    <font>
      <sz val="8"/>
      <color indexed="8"/>
      <name val="바탕체"/>
      <family val="0"/>
    </font>
    <font>
      <sz val="12"/>
      <color indexed="8"/>
      <name val="맑은 고딕"/>
      <family val="0"/>
    </font>
    <font>
      <b/>
      <sz val="16"/>
      <color indexed="8"/>
      <name val="한컴바탕"/>
      <family val="0"/>
    </font>
    <font>
      <sz val="12"/>
      <color indexed="8"/>
      <name val="한컴바탕"/>
      <family val="0"/>
    </font>
    <font>
      <sz val="13"/>
      <color indexed="8"/>
      <name val="한컴바탕"/>
      <family val="0"/>
    </font>
    <font>
      <sz val="11"/>
      <color indexed="8"/>
      <name val="한컴바탕"/>
      <family val="0"/>
    </font>
    <font>
      <sz val="12"/>
      <color indexed="8"/>
      <name val="굴림"/>
      <family val="0"/>
    </font>
    <font>
      <b/>
      <sz val="15"/>
      <color indexed="8"/>
      <name val="바탕체"/>
      <family val="0"/>
    </font>
    <font>
      <b/>
      <sz val="16"/>
      <color indexed="8"/>
      <name val="바탕체"/>
      <family val="0"/>
    </font>
    <font>
      <b/>
      <sz val="12"/>
      <color indexed="8"/>
      <name val="바탕체"/>
      <family val="0"/>
    </font>
    <font>
      <sz val="10"/>
      <color indexed="8"/>
      <name val="굴림"/>
      <family val="0"/>
    </font>
  </fonts>
  <fills count="7">
    <fill>
      <patternFill/>
    </fill>
    <fill>
      <patternFill patternType="gray125"/>
    </fill>
    <fill>
      <patternFill patternType="solid">
        <fgColor indexed="9"/>
        <bgColor indexed="64"/>
      </patternFill>
    </fill>
    <fill>
      <patternFill patternType="solid">
        <fgColor indexed="31"/>
        <bgColor indexed="64"/>
      </patternFill>
    </fill>
    <fill>
      <patternFill patternType="solid">
        <fgColor rgb="FFFCD5B5"/>
        <bgColor indexed="64"/>
      </patternFill>
    </fill>
    <fill>
      <patternFill patternType="solid">
        <fgColor rgb="FFCCCCCC"/>
        <bgColor indexed="64"/>
      </patternFill>
    </fill>
    <fill>
      <patternFill patternType="solid">
        <fgColor rgb="FFDDD9C3"/>
        <bgColor indexed="64"/>
      </patternFill>
    </fill>
  </fills>
  <borders count="29">
    <border>
      <left/>
      <right/>
      <top/>
      <bottom/>
      <diagonal/>
    </border>
    <border>
      <left style="thin">
        <color indexed="8"/>
      </left>
      <right style="thin">
        <color rgb="FF000000"/>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rgb="FF000000"/>
      </right>
      <top>
        <color indexed="63"/>
      </top>
      <bottom>
        <color indexed="63"/>
      </bottom>
    </border>
    <border>
      <left>
        <color indexed="63"/>
      </left>
      <right style="thin">
        <color rgb="FF000000"/>
      </right>
      <top>
        <color indexed="63"/>
      </top>
      <bottom>
        <color indexed="63"/>
      </bottom>
    </border>
    <border>
      <left style="thin">
        <color indexed="8"/>
      </left>
      <right style="thin">
        <color rgb="FF000000"/>
      </right>
      <top>
        <color indexed="63"/>
      </top>
      <bottom style="thin">
        <color indexed="8"/>
      </bottom>
    </border>
    <border>
      <left>
        <color indexed="63"/>
      </left>
      <right style="thin">
        <color rgb="FF000000"/>
      </right>
      <top>
        <color indexed="63"/>
      </top>
      <bottom style="thin">
        <color indexed="8"/>
      </bottom>
    </border>
    <border>
      <left style="thin">
        <color indexed="8"/>
      </left>
      <right style="thin">
        <color rgb="FF000000"/>
      </right>
      <top style="thin">
        <color indexed="8"/>
      </top>
      <bottom>
        <color indexed="63"/>
      </bottom>
    </border>
    <border>
      <left>
        <color indexed="63"/>
      </left>
      <right style="thin">
        <color rgb="FF000000"/>
      </right>
      <top style="thin">
        <color indexed="8"/>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medium"/>
    </border>
    <border>
      <left style="medium"/>
      <right style="medium"/>
      <top style="medium"/>
      <bottom style="medium"/>
    </border>
    <border>
      <left>
        <color indexed="63"/>
      </left>
      <right style="thin">
        <color rgb="FF000000"/>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9" fontId="0" fillId="0" borderId="0">
      <alignment/>
      <protection/>
    </xf>
  </cellStyleXfs>
  <cellXfs count="95">
    <xf numFmtId="0" fontId="0" fillId="0" borderId="0" xfId="0" applyNumberFormat="1" applyAlignment="1">
      <alignment/>
    </xf>
    <xf numFmtId="0" fontId="0" fillId="0" borderId="0" xfId="0" applyNumberFormat="1" applyAlignment="1">
      <alignment/>
    </xf>
    <xf numFmtId="49" fontId="1" fillId="2" borderId="0" xfId="0" applyNumberFormat="1" applyFont="1" applyFill="1" applyAlignment="1">
      <alignment horizontal="right" vertical="center"/>
    </xf>
    <xf numFmtId="49" fontId="2" fillId="2" borderId="0" xfId="0" applyNumberFormat="1" applyFont="1" applyFill="1" applyAlignment="1">
      <alignment horizontal="left" vertical="center"/>
    </xf>
    <xf numFmtId="49" fontId="3" fillId="2" borderId="0" xfId="0" applyNumberFormat="1" applyFont="1" applyFill="1" applyAlignment="1">
      <alignment horizontal="left" vertical="center"/>
    </xf>
    <xf numFmtId="49" fontId="4" fillId="0" borderId="0" xfId="0" applyNumberFormat="1" applyFont="1" applyAlignment="1">
      <alignment horizontal="center" vertical="center"/>
    </xf>
    <xf numFmtId="49" fontId="5" fillId="2" borderId="0" xfId="0" applyNumberFormat="1" applyFont="1" applyFill="1" applyAlignment="1">
      <alignment horizontal="center" vertical="center"/>
    </xf>
    <xf numFmtId="49" fontId="5" fillId="3" borderId="1" xfId="0" applyNumberFormat="1" applyFont="1" applyFill="1" applyBorder="1" applyAlignment="1">
      <alignment horizontal="center" vertical="center"/>
    </xf>
    <xf numFmtId="49" fontId="6" fillId="2" borderId="2" xfId="0" applyNumberFormat="1" applyFont="1" applyFill="1" applyBorder="1" applyAlignment="1">
      <alignment horizontal="left" vertical="center"/>
    </xf>
    <xf numFmtId="49" fontId="6" fillId="0" borderId="3" xfId="0" applyNumberFormat="1" applyFont="1" applyBorder="1" applyAlignment="1">
      <alignment horizontal="left" vertical="center"/>
    </xf>
    <xf numFmtId="49" fontId="6" fillId="0" borderId="3" xfId="0" applyNumberFormat="1" applyFont="1" applyBorder="1" applyAlignment="1">
      <alignment horizontal="left" vertical="center" wrapText="1"/>
    </xf>
    <xf numFmtId="49" fontId="6" fillId="2" borderId="4" xfId="0" applyNumberFormat="1" applyFont="1" applyFill="1" applyBorder="1" applyAlignment="1">
      <alignment horizontal="left" vertical="center" wrapText="1"/>
    </xf>
    <xf numFmtId="49" fontId="6" fillId="2" borderId="1" xfId="0" applyNumberFormat="1" applyFont="1" applyFill="1" applyBorder="1" applyAlignment="1">
      <alignment horizontal="center" vertical="center"/>
    </xf>
    <xf numFmtId="49" fontId="6" fillId="2" borderId="5" xfId="0" applyNumberFormat="1" applyFont="1" applyFill="1" applyBorder="1" applyAlignment="1">
      <alignment horizontal="left" vertical="center"/>
    </xf>
    <xf numFmtId="49" fontId="6" fillId="0" borderId="2" xfId="0" applyNumberFormat="1" applyFont="1" applyBorder="1" applyAlignment="1">
      <alignment horizontal="left" vertical="center"/>
    </xf>
    <xf numFmtId="49" fontId="6" fillId="2" borderId="6" xfId="0" applyNumberFormat="1" applyFont="1" applyFill="1" applyBorder="1" applyAlignment="1">
      <alignment horizontal="left" vertical="center"/>
    </xf>
    <xf numFmtId="49" fontId="6" fillId="0" borderId="5" xfId="0" applyNumberFormat="1" applyFont="1" applyBorder="1" applyAlignment="1">
      <alignment horizontal="left" vertical="center"/>
    </xf>
    <xf numFmtId="49" fontId="6" fillId="0" borderId="7" xfId="0" applyNumberFormat="1" applyFont="1" applyBorder="1" applyAlignment="1">
      <alignment horizontal="left" vertical="center"/>
    </xf>
    <xf numFmtId="49" fontId="6" fillId="0" borderId="2" xfId="0" applyNumberFormat="1" applyFont="1" applyBorder="1" applyAlignment="1">
      <alignment horizontal="left" vertical="center" wrapText="1"/>
    </xf>
    <xf numFmtId="49" fontId="6" fillId="0" borderId="5" xfId="0" applyNumberFormat="1" applyFont="1" applyBorder="1" applyAlignment="1">
      <alignment horizontal="left" vertical="center" wrapText="1"/>
    </xf>
    <xf numFmtId="49" fontId="6" fillId="2" borderId="8" xfId="0" applyNumberFormat="1" applyFont="1" applyFill="1" applyBorder="1" applyAlignment="1">
      <alignment horizontal="left" vertical="center"/>
    </xf>
    <xf numFmtId="49" fontId="6" fillId="0" borderId="9" xfId="0" applyNumberFormat="1" applyFont="1" applyBorder="1" applyAlignment="1">
      <alignment horizontal="left" vertical="center"/>
    </xf>
    <xf numFmtId="49" fontId="6" fillId="0" borderId="4" xfId="0" applyNumberFormat="1" applyFont="1" applyBorder="1" applyAlignment="1">
      <alignment horizontal="left" vertical="center" wrapText="1"/>
    </xf>
    <xf numFmtId="49" fontId="4" fillId="2" borderId="0" xfId="0" applyNumberFormat="1" applyFont="1" applyFill="1" applyAlignment="1">
      <alignment horizontal="right" vertical="center"/>
    </xf>
    <xf numFmtId="49" fontId="6" fillId="2" borderId="10" xfId="0" applyNumberFormat="1" applyFont="1" applyFill="1" applyBorder="1" applyAlignment="1">
      <alignment horizontal="left" vertical="center"/>
    </xf>
    <xf numFmtId="49" fontId="6" fillId="0" borderId="11" xfId="0" applyNumberFormat="1" applyFont="1" applyBorder="1" applyAlignment="1">
      <alignment horizontal="left" vertical="center"/>
    </xf>
    <xf numFmtId="49" fontId="5" fillId="2" borderId="4" xfId="0" applyNumberFormat="1" applyFont="1" applyFill="1" applyBorder="1" applyAlignment="1">
      <alignment horizontal="right" vertical="center"/>
    </xf>
    <xf numFmtId="49" fontId="6" fillId="2" borderId="1" xfId="0" applyNumberFormat="1" applyFont="1" applyFill="1" applyBorder="1" applyAlignment="1">
      <alignment horizontal="right" vertical="center"/>
    </xf>
    <xf numFmtId="49" fontId="4" fillId="2" borderId="0" xfId="0" applyNumberFormat="1" applyFont="1" applyFill="1" applyAlignment="1">
      <alignment horizontal="left" vertical="center"/>
    </xf>
    <xf numFmtId="49" fontId="6" fillId="3" borderId="1" xfId="0" applyNumberFormat="1" applyFont="1" applyFill="1" applyBorder="1" applyAlignment="1">
      <alignment horizontal="center" vertical="center"/>
    </xf>
    <xf numFmtId="49" fontId="6" fillId="0" borderId="6" xfId="0" applyNumberFormat="1" applyFont="1" applyBorder="1" applyAlignment="1">
      <alignment horizontal="left" vertical="center"/>
    </xf>
    <xf numFmtId="0" fontId="0" fillId="0" borderId="0" xfId="0" applyAlignment="1">
      <alignment/>
    </xf>
    <xf numFmtId="0" fontId="7" fillId="0" borderId="0" xfId="0" applyFont="1" applyAlignment="1">
      <alignment/>
    </xf>
    <xf numFmtId="0" fontId="8" fillId="0" borderId="0" xfId="0" applyFont="1" applyAlignment="1">
      <alignment horizontal="center" vertical="center"/>
    </xf>
    <xf numFmtId="0" fontId="9" fillId="0" borderId="0" xfId="0" applyFont="1" applyAlignment="1">
      <alignment/>
    </xf>
    <xf numFmtId="0" fontId="10" fillId="4" borderId="12" xfId="0" applyFont="1" applyFill="1" applyBorder="1" applyAlignment="1">
      <alignment horizontal="center" vertical="center"/>
    </xf>
    <xf numFmtId="0" fontId="10" fillId="4" borderId="13" xfId="0" applyFont="1" applyFill="1" applyBorder="1" applyAlignment="1">
      <alignment horizontal="center" vertical="center"/>
    </xf>
    <xf numFmtId="0" fontId="10" fillId="4" borderId="14" xfId="0" applyFont="1" applyFill="1" applyBorder="1" applyAlignment="1">
      <alignment horizontal="center" vertical="center"/>
    </xf>
    <xf numFmtId="0" fontId="11" fillId="0" borderId="15" xfId="0" applyNumberFormat="1" applyFont="1" applyFill="1" applyBorder="1" applyAlignment="1" applyProtection="1">
      <alignment horizontal="center" vertical="center" shrinkToFit="1"/>
      <protection/>
    </xf>
    <xf numFmtId="41" fontId="10" fillId="0" borderId="16" xfId="16" applyNumberFormat="1" applyFont="1" applyFill="1" applyBorder="1" applyAlignment="1" applyProtection="1">
      <alignment horizontal="right" vertical="center"/>
      <protection/>
    </xf>
    <xf numFmtId="0" fontId="11" fillId="0" borderId="15" xfId="0" applyFont="1" applyFill="1" applyBorder="1" applyAlignment="1" applyProtection="1">
      <alignment horizontal="left" vertical="center" shrinkToFit="1"/>
      <protection/>
    </xf>
    <xf numFmtId="0" fontId="11" fillId="5" borderId="17" xfId="0" applyNumberFormat="1" applyFont="1" applyFill="1" applyBorder="1" applyAlignment="1" applyProtection="1">
      <alignment horizontal="center" vertical="center" shrinkToFit="1"/>
      <protection/>
    </xf>
    <xf numFmtId="41" fontId="10" fillId="5" borderId="18" xfId="16" applyNumberFormat="1" applyFont="1" applyFill="1" applyBorder="1" applyAlignment="1" applyProtection="1">
      <alignment horizontal="right" vertical="center"/>
      <protection/>
    </xf>
    <xf numFmtId="0" fontId="11" fillId="0" borderId="19" xfId="0" applyFont="1" applyBorder="1" applyAlignment="1">
      <alignment horizontal="left" vertical="center" shrinkToFit="1"/>
    </xf>
    <xf numFmtId="41" fontId="10" fillId="0" borderId="20" xfId="16" applyNumberFormat="1" applyFont="1" applyFill="1" applyBorder="1" applyAlignment="1" applyProtection="1">
      <alignment horizontal="right" vertical="center"/>
      <protection/>
    </xf>
    <xf numFmtId="0" fontId="11" fillId="0" borderId="19" xfId="0" applyFont="1" applyFill="1" applyBorder="1" applyAlignment="1" applyProtection="1">
      <alignment horizontal="left" vertical="center" shrinkToFit="1"/>
      <protection/>
    </xf>
    <xf numFmtId="0" fontId="11" fillId="0" borderId="19" xfId="0" applyNumberFormat="1" applyFont="1" applyFill="1" applyBorder="1" applyAlignment="1" applyProtection="1">
      <alignment vertical="center" shrinkToFit="1"/>
      <protection/>
    </xf>
    <xf numFmtId="41" fontId="10" fillId="0" borderId="21" xfId="16" applyNumberFormat="1" applyFont="1" applyFill="1" applyBorder="1" applyAlignment="1" applyProtection="1">
      <alignment horizontal="right" vertical="center"/>
      <protection/>
    </xf>
    <xf numFmtId="0" fontId="11" fillId="5" borderId="19" xfId="0" applyFont="1" applyFill="1" applyBorder="1" applyAlignment="1" applyProtection="1">
      <alignment horizontal="center" vertical="center" shrinkToFit="1"/>
      <protection/>
    </xf>
    <xf numFmtId="41" fontId="10" fillId="5" borderId="22" xfId="16" applyNumberFormat="1" applyFont="1" applyFill="1" applyBorder="1" applyAlignment="1" applyProtection="1">
      <alignment horizontal="right" vertical="center"/>
      <protection/>
    </xf>
    <xf numFmtId="41" fontId="10" fillId="5" borderId="18" xfId="16" applyNumberFormat="1" applyFont="1" applyFill="1" applyBorder="1" applyAlignment="1" applyProtection="1">
      <alignment horizontal="center" vertical="center"/>
      <protection/>
    </xf>
    <xf numFmtId="0" fontId="10" fillId="0" borderId="0" xfId="0" applyFont="1" applyAlignment="1">
      <alignment horizontal="right" vertical="center"/>
    </xf>
    <xf numFmtId="0" fontId="10" fillId="4" borderId="23" xfId="0" applyFont="1" applyFill="1" applyBorder="1" applyAlignment="1">
      <alignment horizontal="center" vertical="center"/>
    </xf>
    <xf numFmtId="0" fontId="10" fillId="4" borderId="24" xfId="0" applyFont="1" applyFill="1" applyBorder="1" applyAlignment="1">
      <alignment horizontal="center" vertical="center"/>
    </xf>
    <xf numFmtId="0" fontId="10" fillId="4" borderId="25" xfId="0" applyFont="1" applyFill="1" applyBorder="1" applyAlignment="1">
      <alignment horizontal="center" vertical="center"/>
    </xf>
    <xf numFmtId="0" fontId="12" fillId="0" borderId="0" xfId="0" applyNumberFormat="1" applyFont="1" applyFill="1" applyBorder="1" applyAlignment="1" applyProtection="1">
      <alignment horizontal="right" vertical="center"/>
      <protection/>
    </xf>
    <xf numFmtId="49" fontId="2" fillId="2" borderId="0" xfId="0" applyNumberFormat="1" applyFont="1" applyFill="1" applyAlignment="1">
      <alignment horizontal="right" vertical="center"/>
    </xf>
    <xf numFmtId="49" fontId="3" fillId="2" borderId="0" xfId="0" applyNumberFormat="1" applyFont="1" applyFill="1" applyAlignment="1">
      <alignment horizontal="right" vertical="center"/>
    </xf>
    <xf numFmtId="49" fontId="3" fillId="2" borderId="0" xfId="0" applyNumberFormat="1" applyFont="1" applyFill="1" applyAlignment="1">
      <alignment horizontal="center" vertical="center"/>
    </xf>
    <xf numFmtId="49" fontId="13" fillId="2" borderId="0" xfId="0" applyNumberFormat="1" applyFont="1" applyFill="1" applyAlignment="1">
      <alignment horizontal="center" vertical="center"/>
    </xf>
    <xf numFmtId="49" fontId="2" fillId="2" borderId="0" xfId="0" applyNumberFormat="1" applyFont="1" applyFill="1" applyAlignment="1">
      <alignment horizontal="center" vertical="center"/>
    </xf>
    <xf numFmtId="49" fontId="14" fillId="2" borderId="0" xfId="0" applyNumberFormat="1" applyFont="1" applyFill="1" applyAlignment="1">
      <alignment horizontal="center" vertical="center"/>
    </xf>
    <xf numFmtId="49" fontId="4" fillId="2" borderId="0" xfId="0" applyNumberFormat="1" applyFont="1" applyFill="1" applyAlignment="1">
      <alignment horizontal="left" vertical="center"/>
    </xf>
    <xf numFmtId="49" fontId="15" fillId="0" borderId="0" xfId="0" applyNumberFormat="1" applyFont="1" applyAlignment="1">
      <alignment horizontal="center" vertical="center"/>
    </xf>
    <xf numFmtId="49" fontId="16" fillId="3" borderId="1" xfId="0" applyNumberFormat="1" applyFont="1" applyFill="1" applyBorder="1" applyAlignment="1">
      <alignment horizontal="center" vertical="center"/>
    </xf>
    <xf numFmtId="49" fontId="16" fillId="2" borderId="1" xfId="0" applyNumberFormat="1" applyFont="1" applyFill="1" applyBorder="1" applyAlignment="1">
      <alignment horizontal="center" vertical="center"/>
    </xf>
    <xf numFmtId="0" fontId="4" fillId="0" borderId="0" xfId="0" applyNumberFormat="1" applyFont="1" applyAlignment="1">
      <alignment horizontal="left" vertical="top" wrapText="1"/>
    </xf>
    <xf numFmtId="49" fontId="4" fillId="2" borderId="0" xfId="0" applyNumberFormat="1" applyFont="1" applyFill="1" applyAlignment="1">
      <alignment horizontal="center" vertical="center"/>
    </xf>
    <xf numFmtId="49" fontId="5" fillId="3" borderId="1" xfId="0" applyNumberFormat="1" applyFont="1" applyFill="1" applyBorder="1" applyAlignment="1">
      <alignment horizontal="center" vertical="center"/>
    </xf>
    <xf numFmtId="49" fontId="5" fillId="2" borderId="0" xfId="0" applyNumberFormat="1" applyFont="1" applyFill="1" applyAlignment="1">
      <alignment horizontal="center" vertical="center"/>
    </xf>
    <xf numFmtId="49" fontId="5" fillId="2" borderId="0" xfId="0" applyNumberFormat="1" applyFont="1" applyFill="1" applyAlignment="1">
      <alignment horizontal="right" vertical="center"/>
    </xf>
    <xf numFmtId="49" fontId="4" fillId="2" borderId="0" xfId="0" applyNumberFormat="1" applyFont="1" applyFill="1" applyAlignment="1">
      <alignment horizontal="right" vertical="center"/>
    </xf>
    <xf numFmtId="49" fontId="6" fillId="2" borderId="1" xfId="0" applyNumberFormat="1" applyFont="1" applyFill="1" applyBorder="1" applyAlignment="1">
      <alignment horizontal="right" vertical="center"/>
    </xf>
    <xf numFmtId="0" fontId="8" fillId="6" borderId="26" xfId="0" applyFont="1" applyFill="1" applyBorder="1" applyAlignment="1">
      <alignment horizontal="center" vertical="center"/>
    </xf>
    <xf numFmtId="0" fontId="8" fillId="6" borderId="27" xfId="0" applyFont="1" applyFill="1" applyBorder="1" applyAlignment="1">
      <alignment horizontal="center" vertical="center"/>
    </xf>
    <xf numFmtId="41" fontId="16" fillId="2" borderId="1" xfId="0" applyNumberFormat="1" applyFont="1" applyFill="1" applyBorder="1" applyAlignment="1">
      <alignment vertical="center"/>
    </xf>
    <xf numFmtId="41" fontId="0" fillId="0" borderId="0" xfId="0" applyNumberFormat="1" applyAlignment="1">
      <alignment/>
    </xf>
    <xf numFmtId="41" fontId="14" fillId="2" borderId="0" xfId="0" applyNumberFormat="1" applyFont="1" applyFill="1" applyAlignment="1">
      <alignment horizontal="center" vertical="center"/>
    </xf>
    <xf numFmtId="41" fontId="5" fillId="2" borderId="0" xfId="0" applyNumberFormat="1" applyFont="1" applyFill="1" applyAlignment="1">
      <alignment horizontal="right" vertical="center"/>
    </xf>
    <xf numFmtId="41" fontId="5" fillId="3" borderId="1" xfId="0" applyNumberFormat="1" applyFont="1" applyFill="1" applyBorder="1" applyAlignment="1">
      <alignment horizontal="center" vertical="center" wrapText="1"/>
    </xf>
    <xf numFmtId="41" fontId="5" fillId="3" borderId="1" xfId="0" applyNumberFormat="1" applyFont="1" applyFill="1" applyBorder="1" applyAlignment="1">
      <alignment horizontal="center" vertical="center"/>
    </xf>
    <xf numFmtId="41" fontId="6" fillId="2" borderId="1" xfId="0" applyNumberFormat="1" applyFont="1" applyFill="1" applyBorder="1" applyAlignment="1">
      <alignment vertical="center"/>
    </xf>
    <xf numFmtId="41" fontId="6" fillId="2" borderId="6" xfId="0" applyNumberFormat="1" applyFont="1" applyFill="1" applyBorder="1" applyAlignment="1">
      <alignment horizontal="right" vertical="center"/>
    </xf>
    <xf numFmtId="41" fontId="4" fillId="2" borderId="0" xfId="0" applyNumberFormat="1" applyFont="1" applyFill="1" applyAlignment="1">
      <alignment horizontal="right" vertical="center"/>
    </xf>
    <xf numFmtId="41" fontId="5" fillId="2" borderId="1" xfId="0" applyNumberFormat="1" applyFont="1" applyFill="1" applyBorder="1" applyAlignment="1">
      <alignment vertical="center"/>
    </xf>
    <xf numFmtId="41" fontId="6" fillId="2" borderId="28" xfId="0" applyNumberFormat="1" applyFont="1" applyFill="1" applyBorder="1" applyAlignment="1">
      <alignment horizontal="right" vertical="center"/>
    </xf>
    <xf numFmtId="41" fontId="6" fillId="2" borderId="28" xfId="0" applyNumberFormat="1" applyFont="1" applyFill="1" applyBorder="1" applyAlignment="1">
      <alignment vertical="center"/>
    </xf>
    <xf numFmtId="41" fontId="4" fillId="2" borderId="0" xfId="0" applyNumberFormat="1" applyFont="1" applyFill="1" applyAlignment="1">
      <alignment horizontal="left" vertical="center"/>
    </xf>
    <xf numFmtId="41" fontId="16" fillId="2" borderId="28" xfId="0" applyNumberFormat="1" applyFont="1" applyFill="1" applyBorder="1" applyAlignment="1">
      <alignment horizontal="center" vertical="center"/>
    </xf>
    <xf numFmtId="41" fontId="6" fillId="0" borderId="10" xfId="0" applyNumberFormat="1" applyFont="1" applyBorder="1" applyAlignment="1">
      <alignment vertical="center"/>
    </xf>
    <xf numFmtId="41" fontId="6" fillId="0" borderId="6" xfId="0" applyNumberFormat="1" applyFont="1" applyBorder="1" applyAlignment="1">
      <alignment horizontal="right" vertical="center"/>
    </xf>
    <xf numFmtId="41" fontId="6" fillId="0" borderId="11" xfId="0" applyNumberFormat="1" applyFont="1" applyBorder="1" applyAlignment="1">
      <alignment horizontal="right" vertical="center"/>
    </xf>
    <xf numFmtId="41" fontId="6" fillId="0" borderId="11" xfId="0" applyNumberFormat="1" applyFont="1" applyBorder="1" applyAlignment="1">
      <alignment vertical="center"/>
    </xf>
    <xf numFmtId="41" fontId="4" fillId="2" borderId="0" xfId="0" applyNumberFormat="1" applyFont="1" applyFill="1" applyAlignment="1">
      <alignment horizontal="left" vertical="center"/>
    </xf>
    <xf numFmtId="41" fontId="6" fillId="2" borderId="1" xfId="0" applyNumberFormat="1" applyFont="1" applyFill="1" applyBorder="1" applyAlignment="1">
      <alignment horizontal="right" vertical="center"/>
    </xf>
  </cellXfs>
  <cellStyles count="6">
    <cellStyle name="Normal" xfId="0"/>
    <cellStyle name="Comma" xfId="15"/>
    <cellStyle name="Comma [0]" xfId="16"/>
    <cellStyle name="Currency" xfId="17"/>
    <cellStyle name="Currency [0]" xfId="18"/>
    <cellStyle name="Percent" xfId="19"/>
  </cellStyles>
  <tableStyles count="0" defaultTableStyle="Normal Style 1 - Accent 1" defaultPivotStyle="Light Style 1 - Accent 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10</xdr:row>
      <xdr:rowOff>0</xdr:rowOff>
    </xdr:from>
    <xdr:ext cx="6305550" cy="7258050"/>
    <xdr:sp>
      <xdr:nvSpPr>
        <xdr:cNvPr id="1" name="직사각형 2"/>
        <xdr:cNvSpPr>
          <a:spLocks/>
        </xdr:cNvSpPr>
      </xdr:nvSpPr>
      <xdr:spPr>
        <a:xfrm>
          <a:off x="200025" y="1905000"/>
          <a:ext cx="6305550" cy="7258050"/>
        </a:xfrm>
        <a:prstGeom prst="rect">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6657975" cy="0"/>
    <xdr:sp>
      <xdr:nvSpPr>
        <xdr:cNvPr id="2" name="직선 연결선 3"/>
        <xdr:cNvSpPr>
          <a:spLocks/>
        </xdr:cNvSpPr>
      </xdr:nvSpPr>
      <xdr:spPr>
        <a:xfrm>
          <a:off x="0" y="9829800"/>
          <a:ext cx="6657975"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34</xdr:row>
      <xdr:rowOff>0</xdr:rowOff>
    </xdr:from>
    <xdr:ext cx="6705600" cy="0"/>
    <xdr:sp>
      <xdr:nvSpPr>
        <xdr:cNvPr id="1" name="직선 연결선 2"/>
        <xdr:cNvSpPr>
          <a:spLocks/>
        </xdr:cNvSpPr>
      </xdr:nvSpPr>
      <xdr:spPr>
        <a:xfrm>
          <a:off x="0" y="9867900"/>
          <a:ext cx="670560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71</xdr:row>
      <xdr:rowOff>0</xdr:rowOff>
    </xdr:from>
    <xdr:ext cx="6705600" cy="0"/>
    <xdr:sp>
      <xdr:nvSpPr>
        <xdr:cNvPr id="2" name="직선 연결선 3"/>
        <xdr:cNvSpPr>
          <a:spLocks/>
        </xdr:cNvSpPr>
      </xdr:nvSpPr>
      <xdr:spPr>
        <a:xfrm>
          <a:off x="0" y="20459700"/>
          <a:ext cx="670560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34</xdr:row>
      <xdr:rowOff>0</xdr:rowOff>
    </xdr:from>
    <xdr:ext cx="6686550" cy="0"/>
    <xdr:sp>
      <xdr:nvSpPr>
        <xdr:cNvPr id="1" name="직선 연결선 2"/>
        <xdr:cNvSpPr>
          <a:spLocks/>
        </xdr:cNvSpPr>
      </xdr:nvSpPr>
      <xdr:spPr>
        <a:xfrm>
          <a:off x="0" y="9563100"/>
          <a:ext cx="6686550" cy="0"/>
        </a:xfrm>
        <a:prstGeom prst="line">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36</xdr:row>
      <xdr:rowOff>0</xdr:rowOff>
    </xdr:from>
    <xdr:ext cx="6686550" cy="0"/>
    <xdr:sp>
      <xdr:nvSpPr>
        <xdr:cNvPr id="2" name="직선 연결선 3"/>
        <xdr:cNvSpPr>
          <a:spLocks/>
        </xdr:cNvSpPr>
      </xdr:nvSpPr>
      <xdr:spPr>
        <a:xfrm>
          <a:off x="0" y="986790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73</xdr:row>
      <xdr:rowOff>0</xdr:rowOff>
    </xdr:from>
    <xdr:ext cx="6686550" cy="0"/>
    <xdr:sp>
      <xdr:nvSpPr>
        <xdr:cNvPr id="3" name="직선 연결선 4"/>
        <xdr:cNvSpPr>
          <a:spLocks/>
        </xdr:cNvSpPr>
      </xdr:nvSpPr>
      <xdr:spPr>
        <a:xfrm>
          <a:off x="0" y="20145375"/>
          <a:ext cx="6686550" cy="0"/>
        </a:xfrm>
        <a:prstGeom prst="line">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75</xdr:row>
      <xdr:rowOff>0</xdr:rowOff>
    </xdr:from>
    <xdr:ext cx="6686550" cy="0"/>
    <xdr:sp>
      <xdr:nvSpPr>
        <xdr:cNvPr id="4" name="직선 연결선 5"/>
        <xdr:cNvSpPr>
          <a:spLocks/>
        </xdr:cNvSpPr>
      </xdr:nvSpPr>
      <xdr:spPr>
        <a:xfrm>
          <a:off x="0" y="2045017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112</xdr:row>
      <xdr:rowOff>0</xdr:rowOff>
    </xdr:from>
    <xdr:ext cx="6686550" cy="0"/>
    <xdr:sp>
      <xdr:nvSpPr>
        <xdr:cNvPr id="5" name="직선 연결선 6"/>
        <xdr:cNvSpPr>
          <a:spLocks/>
        </xdr:cNvSpPr>
      </xdr:nvSpPr>
      <xdr:spPr>
        <a:xfrm>
          <a:off x="0" y="30727650"/>
          <a:ext cx="6686550" cy="0"/>
        </a:xfrm>
        <a:prstGeom prst="line">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114</xdr:row>
      <xdr:rowOff>0</xdr:rowOff>
    </xdr:from>
    <xdr:ext cx="6686550" cy="0"/>
    <xdr:sp>
      <xdr:nvSpPr>
        <xdr:cNvPr id="6" name="직선 연결선 7"/>
        <xdr:cNvSpPr>
          <a:spLocks/>
        </xdr:cNvSpPr>
      </xdr:nvSpPr>
      <xdr:spPr>
        <a:xfrm>
          <a:off x="0" y="3103245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151</xdr:row>
      <xdr:rowOff>0</xdr:rowOff>
    </xdr:from>
    <xdr:ext cx="6686550" cy="0"/>
    <xdr:sp>
      <xdr:nvSpPr>
        <xdr:cNvPr id="7" name="직선 연결선 8"/>
        <xdr:cNvSpPr>
          <a:spLocks/>
        </xdr:cNvSpPr>
      </xdr:nvSpPr>
      <xdr:spPr>
        <a:xfrm>
          <a:off x="0" y="41309925"/>
          <a:ext cx="6686550" cy="0"/>
        </a:xfrm>
        <a:prstGeom prst="line">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153</xdr:row>
      <xdr:rowOff>0</xdr:rowOff>
    </xdr:from>
    <xdr:ext cx="6686550" cy="0"/>
    <xdr:sp>
      <xdr:nvSpPr>
        <xdr:cNvPr id="8" name="직선 연결선 9"/>
        <xdr:cNvSpPr>
          <a:spLocks/>
        </xdr:cNvSpPr>
      </xdr:nvSpPr>
      <xdr:spPr>
        <a:xfrm>
          <a:off x="0" y="4161472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190</xdr:row>
      <xdr:rowOff>0</xdr:rowOff>
    </xdr:from>
    <xdr:ext cx="6686550" cy="0"/>
    <xdr:sp>
      <xdr:nvSpPr>
        <xdr:cNvPr id="9" name="직선 연결선 10"/>
        <xdr:cNvSpPr>
          <a:spLocks/>
        </xdr:cNvSpPr>
      </xdr:nvSpPr>
      <xdr:spPr>
        <a:xfrm>
          <a:off x="0" y="51892200"/>
          <a:ext cx="6686550" cy="0"/>
        </a:xfrm>
        <a:prstGeom prst="line">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192</xdr:row>
      <xdr:rowOff>0</xdr:rowOff>
    </xdr:from>
    <xdr:ext cx="6686550" cy="0"/>
    <xdr:sp>
      <xdr:nvSpPr>
        <xdr:cNvPr id="10" name="직선 연결선 11"/>
        <xdr:cNvSpPr>
          <a:spLocks/>
        </xdr:cNvSpPr>
      </xdr:nvSpPr>
      <xdr:spPr>
        <a:xfrm>
          <a:off x="0" y="5219700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229</xdr:row>
      <xdr:rowOff>0</xdr:rowOff>
    </xdr:from>
    <xdr:ext cx="6686550" cy="0"/>
    <xdr:sp>
      <xdr:nvSpPr>
        <xdr:cNvPr id="11" name="직선 연결선 12"/>
        <xdr:cNvSpPr>
          <a:spLocks/>
        </xdr:cNvSpPr>
      </xdr:nvSpPr>
      <xdr:spPr>
        <a:xfrm>
          <a:off x="0" y="62474475"/>
          <a:ext cx="6686550" cy="0"/>
        </a:xfrm>
        <a:prstGeom prst="line">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231</xdr:row>
      <xdr:rowOff>0</xdr:rowOff>
    </xdr:from>
    <xdr:ext cx="6686550" cy="0"/>
    <xdr:sp>
      <xdr:nvSpPr>
        <xdr:cNvPr id="12" name="직선 연결선 13"/>
        <xdr:cNvSpPr>
          <a:spLocks/>
        </xdr:cNvSpPr>
      </xdr:nvSpPr>
      <xdr:spPr>
        <a:xfrm>
          <a:off x="0" y="6277927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2:H6"/>
  <sheetViews>
    <sheetView defaultGridColor="0" zoomScaleSheetLayoutView="100" colorId="22" workbookViewId="0" topLeftCell="A1">
      <selection activeCell="B5" sqref="B5"/>
    </sheetView>
  </sheetViews>
  <sheetFormatPr defaultColWidth="9.140625" defaultRowHeight="12.75"/>
  <cols>
    <col min="1" max="1" width="8.28125" style="1" customWidth="1"/>
    <col min="2" max="2" width="29.57421875" style="1" customWidth="1"/>
    <col min="3" max="3" width="0.71875" style="1" customWidth="1"/>
    <col min="4" max="4" width="10.00390625" style="1" customWidth="1"/>
    <col min="5" max="5" width="11.421875" style="1" customWidth="1"/>
    <col min="6" max="6" width="15.8515625" style="1" customWidth="1"/>
    <col min="7" max="7" width="15.57421875" style="1" customWidth="1"/>
    <col min="8" max="8" width="9.140625" style="1" customWidth="1"/>
  </cols>
  <sheetData>
    <row r="1" ht="186.75" customHeight="1"/>
    <row r="2" spans="2:7" ht="39.75" customHeight="1">
      <c r="B2" s="2"/>
      <c r="C2" s="56" t="s">
        <v>244</v>
      </c>
      <c r="D2" s="56"/>
      <c r="E2" s="3" t="s">
        <v>145</v>
      </c>
      <c r="F2" s="2"/>
      <c r="G2" s="2"/>
    </row>
    <row r="3" spans="2:7" ht="39.75" customHeight="1">
      <c r="B3" s="57" t="s">
        <v>23</v>
      </c>
      <c r="C3" s="57"/>
      <c r="D3" s="58" t="s">
        <v>192</v>
      </c>
      <c r="E3" s="58"/>
      <c r="F3" s="58"/>
      <c r="G3" s="4" t="s">
        <v>143</v>
      </c>
    </row>
    <row r="4" spans="2:7" ht="39.75" customHeight="1">
      <c r="B4" s="59" t="s">
        <v>45</v>
      </c>
      <c r="C4" s="59"/>
      <c r="D4" s="59"/>
      <c r="E4" s="59"/>
      <c r="F4" s="59"/>
      <c r="G4" s="59"/>
    </row>
    <row r="5" ht="379.5" customHeight="1"/>
    <row r="6" spans="1:8" ht="38.25" customHeight="1">
      <c r="A6" s="60" t="s">
        <v>23</v>
      </c>
      <c r="B6" s="60"/>
      <c r="C6" s="60"/>
      <c r="D6" s="60"/>
      <c r="E6" s="60"/>
      <c r="F6" s="60"/>
      <c r="G6" s="60"/>
      <c r="H6" s="60"/>
    </row>
  </sheetData>
  <mergeCells count="5">
    <mergeCell ref="C2:D2"/>
    <mergeCell ref="B3:C3"/>
    <mergeCell ref="D3:F3"/>
    <mergeCell ref="B4:G4"/>
    <mergeCell ref="A6:H6"/>
  </mergeCells>
  <printOptions/>
  <pageMargins left="0.19680555164813995" right="0.19680555164813995" top="0.19680555164813995" bottom="0.19680555164813995"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2:Q18"/>
  <sheetViews>
    <sheetView defaultGridColor="0" zoomScaleSheetLayoutView="75" colorId="22" workbookViewId="0" topLeftCell="A1">
      <selection activeCell="B12" sqref="B12:O12"/>
    </sheetView>
  </sheetViews>
  <sheetFormatPr defaultColWidth="9.140625" defaultRowHeight="12.75"/>
  <cols>
    <col min="1" max="1" width="2.8515625" style="0" customWidth="1"/>
    <col min="2" max="2" width="0.13671875" style="0" customWidth="1"/>
    <col min="3" max="3" width="10.00390625" style="0" customWidth="1"/>
    <col min="4" max="4" width="0.9921875" style="0" customWidth="1"/>
    <col min="5" max="5" width="9.421875" style="0" customWidth="1"/>
    <col min="6" max="6" width="7.8515625" style="0" customWidth="1"/>
    <col min="7" max="7" width="8.7109375" style="0" customWidth="1"/>
    <col min="8" max="8" width="1.421875" style="0" customWidth="1"/>
    <col min="9" max="9" width="7.57421875" style="0" customWidth="1"/>
    <col min="10" max="10" width="9.57421875" style="0" customWidth="1"/>
    <col min="11" max="11" width="10.8515625" style="0" customWidth="1"/>
    <col min="12" max="12" width="9.8515625" style="0" customWidth="1"/>
    <col min="13" max="13" width="8.00390625" style="0" customWidth="1"/>
    <col min="14" max="14" width="0.5625" style="0" customWidth="1"/>
    <col min="15" max="15" width="9.421875" style="0" customWidth="1"/>
    <col min="16" max="16" width="0.2890625" style="0" customWidth="1"/>
    <col min="17" max="17" width="2.28125" style="0" customWidth="1"/>
  </cols>
  <sheetData>
    <row r="1" ht="36" customHeight="1"/>
    <row r="2" spans="1:17" ht="22.5" customHeight="1">
      <c r="A2" s="61" t="s">
        <v>321</v>
      </c>
      <c r="B2" s="61"/>
      <c r="C2" s="61"/>
      <c r="D2" s="61"/>
      <c r="E2" s="61"/>
      <c r="F2" s="61"/>
      <c r="G2" s="61"/>
      <c r="H2" s="61"/>
      <c r="I2" s="61"/>
      <c r="J2" s="61"/>
      <c r="K2" s="61"/>
      <c r="L2" s="61"/>
      <c r="M2" s="61"/>
      <c r="N2" s="61"/>
      <c r="O2" s="61"/>
      <c r="P2" s="61"/>
      <c r="Q2" s="61"/>
    </row>
    <row r="3" ht="19.5" customHeight="1"/>
    <row r="4" spans="9:10" ht="23.25" customHeight="1">
      <c r="I4" s="63" t="s">
        <v>272</v>
      </c>
      <c r="J4" s="63"/>
    </row>
    <row r="5" ht="2.25" customHeight="1"/>
    <row r="6" spans="5:6" ht="1.5" customHeight="1">
      <c r="E6" s="62" t="s">
        <v>278</v>
      </c>
      <c r="F6" s="62"/>
    </row>
    <row r="7" spans="3:6" ht="20.25" customHeight="1">
      <c r="C7" s="5" t="s">
        <v>276</v>
      </c>
      <c r="E7" s="62"/>
      <c r="F7" s="62"/>
    </row>
    <row r="8" spans="5:15" ht="0.75" customHeight="1">
      <c r="E8" s="62"/>
      <c r="F8" s="62"/>
      <c r="J8" s="64" t="s">
        <v>147</v>
      </c>
      <c r="K8" s="64"/>
      <c r="L8" s="75">
        <v>2101732000</v>
      </c>
      <c r="M8" s="75"/>
      <c r="N8" s="75"/>
      <c r="O8" s="75"/>
    </row>
    <row r="9" spans="3:15" ht="12.75" customHeight="1">
      <c r="C9" s="64" t="s">
        <v>275</v>
      </c>
      <c r="D9" s="64"/>
      <c r="E9" s="64"/>
      <c r="F9" s="65" t="s">
        <v>146</v>
      </c>
      <c r="G9" s="65"/>
      <c r="H9" s="65"/>
      <c r="I9" s="65"/>
      <c r="J9" s="64"/>
      <c r="K9" s="64"/>
      <c r="L9" s="75"/>
      <c r="M9" s="75"/>
      <c r="N9" s="75"/>
      <c r="O9" s="75"/>
    </row>
    <row r="10" ht="11.25" customHeight="1"/>
    <row r="11" ht="3.75" customHeight="1"/>
    <row r="12" spans="2:15" ht="301.5" customHeight="1">
      <c r="B12" s="66" t="s">
        <v>131</v>
      </c>
      <c r="C12" s="66"/>
      <c r="D12" s="66"/>
      <c r="E12" s="66"/>
      <c r="F12" s="66"/>
      <c r="G12" s="66"/>
      <c r="H12" s="66"/>
      <c r="I12" s="66"/>
      <c r="J12" s="66"/>
      <c r="K12" s="66"/>
      <c r="L12" s="66"/>
      <c r="M12" s="66"/>
      <c r="N12" s="66"/>
      <c r="O12" s="66"/>
    </row>
    <row r="13" ht="266.25" customHeight="1"/>
    <row r="14" ht="52.5" customHeight="1"/>
    <row r="15" ht="1.5" customHeight="1"/>
    <row r="16" ht="5.25" customHeight="1"/>
    <row r="17" spans="8:17" ht="16.5" customHeight="1">
      <c r="H17" s="67" t="s">
        <v>134</v>
      </c>
      <c r="I17" s="67"/>
      <c r="J17" s="67"/>
      <c r="M17" s="67" t="s">
        <v>274</v>
      </c>
      <c r="N17" s="67"/>
      <c r="O17" s="62" t="s">
        <v>6</v>
      </c>
      <c r="P17" s="62"/>
      <c r="Q17" s="62"/>
    </row>
    <row r="18" spans="8:10" ht="1.5" customHeight="1">
      <c r="H18" s="67"/>
      <c r="I18" s="67"/>
      <c r="J18" s="67"/>
    </row>
  </sheetData>
  <mergeCells count="11">
    <mergeCell ref="A2:Q2"/>
    <mergeCell ref="E6:F8"/>
    <mergeCell ref="I4:J4"/>
    <mergeCell ref="C9:E9"/>
    <mergeCell ref="F9:I9"/>
    <mergeCell ref="J8:K9"/>
    <mergeCell ref="L8:O9"/>
    <mergeCell ref="B12:O12"/>
    <mergeCell ref="M17:N17"/>
    <mergeCell ref="O17:Q17"/>
    <mergeCell ref="H17:J18"/>
  </mergeCells>
  <printOptions/>
  <pageMargins left="0.26847222447395325" right="0.7480555772781372" top="0.4223611056804657" bottom="0.3538888990879059" header="0.511388897895813" footer="0.511388897895813"/>
  <pageSetup fitToHeight="0" fitToWidth="0" horizontalDpi="600" verticalDpi="600" orientation="portrait" paperSize="9"/>
  <drawing r:id="rId1"/>
</worksheet>
</file>

<file path=xl/worksheets/sheet3.xml><?xml version="1.0" encoding="utf-8"?>
<worksheet xmlns="http://schemas.openxmlformats.org/spreadsheetml/2006/main" xmlns:r="http://schemas.openxmlformats.org/officeDocument/2006/relationships">
  <dimension ref="A2:K74"/>
  <sheetViews>
    <sheetView defaultGridColor="0" zoomScaleSheetLayoutView="75" colorId="22" workbookViewId="0" topLeftCell="A1">
      <selection activeCell="I15" sqref="I15"/>
    </sheetView>
  </sheetViews>
  <sheetFormatPr defaultColWidth="9.140625" defaultRowHeight="12.75"/>
  <cols>
    <col min="1" max="4" width="3.00390625" style="0" customWidth="1"/>
    <col min="5" max="5" width="16.7109375" style="0" customWidth="1"/>
    <col min="6" max="7" width="10.140625" style="76" customWidth="1"/>
    <col min="8" max="8" width="9.421875" style="76" customWidth="1"/>
    <col min="9" max="9" width="33.00390625" style="0" customWidth="1"/>
    <col min="10" max="10" width="12.57421875" style="76" customWidth="1"/>
    <col min="11" max="11" width="6.28125" style="0" customWidth="1"/>
  </cols>
  <sheetData>
    <row r="1" ht="19.5" customHeight="1"/>
    <row r="2" spans="1:11" ht="42" customHeight="1">
      <c r="A2" s="61" t="s">
        <v>198</v>
      </c>
      <c r="B2" s="61"/>
      <c r="C2" s="61"/>
      <c r="D2" s="61"/>
      <c r="E2" s="61"/>
      <c r="F2" s="77"/>
      <c r="G2" s="77"/>
      <c r="H2" s="77"/>
      <c r="I2" s="61"/>
      <c r="J2" s="77"/>
      <c r="K2" s="61"/>
    </row>
    <row r="3" spans="1:11" ht="16.5" customHeight="1">
      <c r="A3" s="69" t="s">
        <v>261</v>
      </c>
      <c r="B3" s="69"/>
      <c r="C3" s="69"/>
      <c r="D3" s="69"/>
      <c r="E3" s="6" t="s">
        <v>278</v>
      </c>
      <c r="F3" s="78" t="s">
        <v>49</v>
      </c>
      <c r="G3" s="78"/>
      <c r="H3" s="78"/>
      <c r="I3" s="70"/>
      <c r="J3" s="78"/>
      <c r="K3" s="70"/>
    </row>
    <row r="4" spans="1:11" ht="22.5" customHeight="1">
      <c r="A4" s="68" t="s">
        <v>246</v>
      </c>
      <c r="B4" s="68"/>
      <c r="C4" s="68"/>
      <c r="D4" s="68"/>
      <c r="E4" s="68"/>
      <c r="F4" s="79" t="s">
        <v>270</v>
      </c>
      <c r="G4" s="79" t="s">
        <v>255</v>
      </c>
      <c r="H4" s="80" t="s">
        <v>285</v>
      </c>
      <c r="I4" s="68" t="s">
        <v>271</v>
      </c>
      <c r="J4" s="80"/>
      <c r="K4" s="68" t="s">
        <v>137</v>
      </c>
    </row>
    <row r="5" spans="1:11" ht="22.5" customHeight="1">
      <c r="A5" s="7" t="s">
        <v>141</v>
      </c>
      <c r="B5" s="7" t="s">
        <v>151</v>
      </c>
      <c r="C5" s="7" t="s">
        <v>136</v>
      </c>
      <c r="D5" s="7" t="s">
        <v>132</v>
      </c>
      <c r="E5" s="7" t="s">
        <v>267</v>
      </c>
      <c r="F5" s="79"/>
      <c r="G5" s="79"/>
      <c r="H5" s="80"/>
      <c r="I5" s="68"/>
      <c r="J5" s="80"/>
      <c r="K5" s="68"/>
    </row>
    <row r="6" spans="1:11" ht="22.5" customHeight="1">
      <c r="A6" s="8" t="s">
        <v>265</v>
      </c>
      <c r="B6" s="9"/>
      <c r="C6" s="9"/>
      <c r="D6" s="9"/>
      <c r="E6" s="10"/>
      <c r="F6" s="81">
        <v>1441230</v>
      </c>
      <c r="G6" s="81">
        <v>1449604</v>
      </c>
      <c r="H6" s="81">
        <v>-8374</v>
      </c>
      <c r="I6" s="11"/>
      <c r="J6" s="85"/>
      <c r="K6" s="12"/>
    </row>
    <row r="7" spans="1:11" ht="22.5" customHeight="1">
      <c r="A7" s="13"/>
      <c r="B7" s="14" t="s">
        <v>187</v>
      </c>
      <c r="C7" s="9"/>
      <c r="D7" s="9"/>
      <c r="E7" s="10"/>
      <c r="F7" s="81">
        <v>258888</v>
      </c>
      <c r="G7" s="81">
        <v>258888</v>
      </c>
      <c r="H7" s="81">
        <v>0</v>
      </c>
      <c r="I7" s="11"/>
      <c r="J7" s="85"/>
      <c r="K7" s="12"/>
    </row>
    <row r="8" spans="1:11" ht="22.5" customHeight="1">
      <c r="A8" s="15"/>
      <c r="B8" s="16"/>
      <c r="C8" s="14" t="s">
        <v>21</v>
      </c>
      <c r="D8" s="9"/>
      <c r="E8" s="10"/>
      <c r="F8" s="81">
        <v>258888</v>
      </c>
      <c r="G8" s="81">
        <v>258888</v>
      </c>
      <c r="H8" s="81">
        <v>0</v>
      </c>
      <c r="I8" s="11"/>
      <c r="J8" s="85"/>
      <c r="K8" s="12"/>
    </row>
    <row r="9" spans="1:11" ht="22.5" customHeight="1">
      <c r="A9" s="15"/>
      <c r="B9" s="17"/>
      <c r="C9" s="17"/>
      <c r="D9" s="14" t="s">
        <v>196</v>
      </c>
      <c r="E9" s="10"/>
      <c r="F9" s="81">
        <v>258888</v>
      </c>
      <c r="G9" s="81">
        <v>258888</v>
      </c>
      <c r="H9" s="81">
        <v>0</v>
      </c>
      <c r="I9" s="11"/>
      <c r="J9" s="85"/>
      <c r="K9" s="12"/>
    </row>
    <row r="10" spans="1:11" ht="22.5" customHeight="1">
      <c r="A10" s="15"/>
      <c r="B10" s="17"/>
      <c r="C10" s="17"/>
      <c r="D10" s="17"/>
      <c r="E10" s="18" t="s">
        <v>47</v>
      </c>
      <c r="F10" s="81">
        <v>173818</v>
      </c>
      <c r="G10" s="81">
        <v>173818</v>
      </c>
      <c r="H10" s="81">
        <v>0</v>
      </c>
      <c r="I10" s="11"/>
      <c r="J10" s="85"/>
      <c r="K10" s="12"/>
    </row>
    <row r="11" spans="1:11" ht="22.5" customHeight="1">
      <c r="A11" s="15"/>
      <c r="B11" s="17"/>
      <c r="C11" s="17"/>
      <c r="D11" s="17"/>
      <c r="E11" s="18" t="s">
        <v>114</v>
      </c>
      <c r="F11" s="81">
        <v>85070</v>
      </c>
      <c r="G11" s="81">
        <v>85070</v>
      </c>
      <c r="H11" s="81">
        <v>0</v>
      </c>
      <c r="I11" s="11"/>
      <c r="J11" s="85"/>
      <c r="K11" s="12"/>
    </row>
    <row r="12" spans="1:11" ht="22.5" customHeight="1">
      <c r="A12" s="13"/>
      <c r="B12" s="14" t="s">
        <v>199</v>
      </c>
      <c r="C12" s="9"/>
      <c r="D12" s="9"/>
      <c r="E12" s="10"/>
      <c r="F12" s="81">
        <v>1181804</v>
      </c>
      <c r="G12" s="81">
        <v>1190178</v>
      </c>
      <c r="H12" s="81">
        <v>-8374</v>
      </c>
      <c r="I12" s="11"/>
      <c r="J12" s="85"/>
      <c r="K12" s="12"/>
    </row>
    <row r="13" spans="1:11" ht="22.5" customHeight="1">
      <c r="A13" s="15"/>
      <c r="B13" s="16"/>
      <c r="C13" s="14" t="s">
        <v>195</v>
      </c>
      <c r="D13" s="9"/>
      <c r="E13" s="10"/>
      <c r="F13" s="81">
        <v>1181804</v>
      </c>
      <c r="G13" s="81">
        <v>1190178</v>
      </c>
      <c r="H13" s="81">
        <v>-8374</v>
      </c>
      <c r="I13" s="11"/>
      <c r="J13" s="85"/>
      <c r="K13" s="12"/>
    </row>
    <row r="14" spans="1:11" ht="22.5" customHeight="1">
      <c r="A14" s="15"/>
      <c r="B14" s="17"/>
      <c r="C14" s="17"/>
      <c r="D14" s="14" t="s">
        <v>36</v>
      </c>
      <c r="E14" s="10"/>
      <c r="F14" s="81">
        <v>1181804</v>
      </c>
      <c r="G14" s="81">
        <v>1190178</v>
      </c>
      <c r="H14" s="81">
        <v>-8374</v>
      </c>
      <c r="I14" s="11"/>
      <c r="J14" s="85"/>
      <c r="K14" s="12"/>
    </row>
    <row r="15" spans="1:11" ht="22.5" customHeight="1">
      <c r="A15" s="15"/>
      <c r="B15" s="17"/>
      <c r="C15" s="17"/>
      <c r="D15" s="17"/>
      <c r="E15" s="18" t="s">
        <v>24</v>
      </c>
      <c r="F15" s="81">
        <v>592650</v>
      </c>
      <c r="G15" s="81">
        <v>617070</v>
      </c>
      <c r="H15" s="81">
        <v>-24420</v>
      </c>
      <c r="I15" s="11" t="s">
        <v>229</v>
      </c>
      <c r="J15" s="86">
        <v>-24420000</v>
      </c>
      <c r="K15" s="12"/>
    </row>
    <row r="16" spans="1:11" ht="22.5" customHeight="1">
      <c r="A16" s="15"/>
      <c r="B16" s="17"/>
      <c r="C16" s="17"/>
      <c r="D16" s="17"/>
      <c r="E16" s="18" t="s">
        <v>86</v>
      </c>
      <c r="F16" s="81">
        <v>589154</v>
      </c>
      <c r="G16" s="81">
        <v>573108</v>
      </c>
      <c r="H16" s="81">
        <v>16046</v>
      </c>
      <c r="I16" s="11" t="s">
        <v>1</v>
      </c>
      <c r="J16" s="86">
        <v>3180000</v>
      </c>
      <c r="K16" s="12"/>
    </row>
    <row r="17" spans="1:11" ht="22.5" customHeight="1">
      <c r="A17" s="15"/>
      <c r="B17" s="17"/>
      <c r="C17" s="17"/>
      <c r="D17" s="17"/>
      <c r="E17" s="19"/>
      <c r="F17" s="82"/>
      <c r="G17" s="82"/>
      <c r="H17" s="82"/>
      <c r="I17" s="11" t="s">
        <v>0</v>
      </c>
      <c r="J17" s="86">
        <v>8000000</v>
      </c>
      <c r="K17" s="12"/>
    </row>
    <row r="18" spans="1:11" ht="22.5" customHeight="1">
      <c r="A18" s="15"/>
      <c r="B18" s="17"/>
      <c r="C18" s="17"/>
      <c r="D18" s="17"/>
      <c r="E18" s="19"/>
      <c r="F18" s="82"/>
      <c r="G18" s="82"/>
      <c r="H18" s="82"/>
      <c r="I18" s="11" t="s">
        <v>166</v>
      </c>
      <c r="J18" s="86">
        <v>3058000</v>
      </c>
      <c r="K18" s="12"/>
    </row>
    <row r="19" spans="1:11" ht="22.5" customHeight="1">
      <c r="A19" s="15"/>
      <c r="B19" s="17"/>
      <c r="C19" s="17"/>
      <c r="D19" s="17"/>
      <c r="E19" s="19"/>
      <c r="F19" s="82"/>
      <c r="G19" s="82"/>
      <c r="H19" s="82"/>
      <c r="I19" s="11" t="s">
        <v>164</v>
      </c>
      <c r="J19" s="86">
        <v>1808000</v>
      </c>
      <c r="K19" s="12"/>
    </row>
    <row r="20" spans="1:11" ht="22.5" customHeight="1">
      <c r="A20" s="13"/>
      <c r="B20" s="14" t="s">
        <v>22</v>
      </c>
      <c r="C20" s="9"/>
      <c r="D20" s="9"/>
      <c r="E20" s="10"/>
      <c r="F20" s="81">
        <v>538</v>
      </c>
      <c r="G20" s="81">
        <v>538</v>
      </c>
      <c r="H20" s="81">
        <v>0</v>
      </c>
      <c r="I20" s="11"/>
      <c r="J20" s="85"/>
      <c r="K20" s="12"/>
    </row>
    <row r="21" spans="1:11" ht="22.5" customHeight="1">
      <c r="A21" s="15"/>
      <c r="B21" s="16"/>
      <c r="C21" s="14" t="s">
        <v>32</v>
      </c>
      <c r="D21" s="9"/>
      <c r="E21" s="10"/>
      <c r="F21" s="81">
        <v>468</v>
      </c>
      <c r="G21" s="81">
        <v>468</v>
      </c>
      <c r="H21" s="81">
        <v>0</v>
      </c>
      <c r="I21" s="11"/>
      <c r="J21" s="85"/>
      <c r="K21" s="12"/>
    </row>
    <row r="22" spans="1:11" ht="22.5" customHeight="1">
      <c r="A22" s="15"/>
      <c r="B22" s="17"/>
      <c r="C22" s="17"/>
      <c r="D22" s="14" t="s">
        <v>34</v>
      </c>
      <c r="E22" s="10"/>
      <c r="F22" s="81">
        <v>468</v>
      </c>
      <c r="G22" s="81">
        <v>468</v>
      </c>
      <c r="H22" s="81">
        <v>0</v>
      </c>
      <c r="I22" s="11"/>
      <c r="J22" s="85"/>
      <c r="K22" s="12"/>
    </row>
    <row r="23" spans="1:11" ht="22.5" customHeight="1">
      <c r="A23" s="15"/>
      <c r="B23" s="17"/>
      <c r="C23" s="17"/>
      <c r="D23" s="17"/>
      <c r="E23" s="18" t="s">
        <v>34</v>
      </c>
      <c r="F23" s="81">
        <v>468</v>
      </c>
      <c r="G23" s="81">
        <v>468</v>
      </c>
      <c r="H23" s="81">
        <v>0</v>
      </c>
      <c r="I23" s="11"/>
      <c r="J23" s="85"/>
      <c r="K23" s="12"/>
    </row>
    <row r="24" spans="1:11" ht="22.5" customHeight="1">
      <c r="A24" s="15"/>
      <c r="B24" s="16"/>
      <c r="C24" s="14" t="s">
        <v>35</v>
      </c>
      <c r="D24" s="9"/>
      <c r="E24" s="10"/>
      <c r="F24" s="81">
        <v>70</v>
      </c>
      <c r="G24" s="81">
        <v>70</v>
      </c>
      <c r="H24" s="81">
        <v>0</v>
      </c>
      <c r="I24" s="11"/>
      <c r="J24" s="85"/>
      <c r="K24" s="12"/>
    </row>
    <row r="25" spans="1:11" ht="22.5" customHeight="1">
      <c r="A25" s="15"/>
      <c r="B25" s="17"/>
      <c r="C25" s="17"/>
      <c r="D25" s="14" t="s">
        <v>251</v>
      </c>
      <c r="E25" s="10"/>
      <c r="F25" s="81">
        <v>70</v>
      </c>
      <c r="G25" s="81">
        <v>70</v>
      </c>
      <c r="H25" s="81">
        <v>0</v>
      </c>
      <c r="I25" s="11"/>
      <c r="J25" s="85"/>
      <c r="K25" s="12"/>
    </row>
    <row r="26" spans="1:11" ht="22.5" customHeight="1">
      <c r="A26" s="15"/>
      <c r="B26" s="17"/>
      <c r="C26" s="17"/>
      <c r="D26" s="17"/>
      <c r="E26" s="18" t="s">
        <v>251</v>
      </c>
      <c r="F26" s="81">
        <v>70</v>
      </c>
      <c r="G26" s="81">
        <v>70</v>
      </c>
      <c r="H26" s="81">
        <v>0</v>
      </c>
      <c r="I26" s="11"/>
      <c r="J26" s="85"/>
      <c r="K26" s="12"/>
    </row>
    <row r="27" spans="1:11" ht="22.5" customHeight="1">
      <c r="A27" s="8" t="s">
        <v>252</v>
      </c>
      <c r="B27" s="9"/>
      <c r="C27" s="9"/>
      <c r="D27" s="9"/>
      <c r="E27" s="10"/>
      <c r="F27" s="81">
        <v>647152</v>
      </c>
      <c r="G27" s="81">
        <v>647152</v>
      </c>
      <c r="H27" s="81">
        <v>0</v>
      </c>
      <c r="I27" s="11"/>
      <c r="J27" s="85"/>
      <c r="K27" s="12"/>
    </row>
    <row r="28" spans="1:11" ht="22.5" customHeight="1">
      <c r="A28" s="13"/>
      <c r="B28" s="14" t="s">
        <v>39</v>
      </c>
      <c r="C28" s="9"/>
      <c r="D28" s="9"/>
      <c r="E28" s="10"/>
      <c r="F28" s="81">
        <v>643652</v>
      </c>
      <c r="G28" s="81">
        <v>643652</v>
      </c>
      <c r="H28" s="81">
        <v>0</v>
      </c>
      <c r="I28" s="11"/>
      <c r="J28" s="85"/>
      <c r="K28" s="12"/>
    </row>
    <row r="29" spans="1:11" ht="22.5" customHeight="1">
      <c r="A29" s="15"/>
      <c r="B29" s="16"/>
      <c r="C29" s="14" t="s">
        <v>25</v>
      </c>
      <c r="D29" s="9"/>
      <c r="E29" s="10"/>
      <c r="F29" s="81">
        <v>643652</v>
      </c>
      <c r="G29" s="81">
        <v>643652</v>
      </c>
      <c r="H29" s="81">
        <v>0</v>
      </c>
      <c r="I29" s="11"/>
      <c r="J29" s="85"/>
      <c r="K29" s="12"/>
    </row>
    <row r="30" spans="1:11" ht="22.5" customHeight="1">
      <c r="A30" s="15"/>
      <c r="B30" s="17"/>
      <c r="C30" s="17"/>
      <c r="D30" s="14" t="s">
        <v>247</v>
      </c>
      <c r="E30" s="10"/>
      <c r="F30" s="81">
        <v>70427</v>
      </c>
      <c r="G30" s="81">
        <v>70427</v>
      </c>
      <c r="H30" s="81">
        <v>0</v>
      </c>
      <c r="I30" s="11"/>
      <c r="J30" s="85"/>
      <c r="K30" s="12"/>
    </row>
    <row r="31" spans="1:11" ht="22.5" customHeight="1">
      <c r="A31" s="15"/>
      <c r="B31" s="17"/>
      <c r="C31" s="17"/>
      <c r="D31" s="17"/>
      <c r="E31" s="18" t="s">
        <v>247</v>
      </c>
      <c r="F31" s="81">
        <v>70427</v>
      </c>
      <c r="G31" s="81">
        <v>70427</v>
      </c>
      <c r="H31" s="81">
        <v>0</v>
      </c>
      <c r="I31" s="11"/>
      <c r="J31" s="85"/>
      <c r="K31" s="12"/>
    </row>
    <row r="32" spans="1:11" ht="22.5" customHeight="1">
      <c r="A32" s="15"/>
      <c r="B32" s="17"/>
      <c r="C32" s="17"/>
      <c r="D32" s="14" t="s">
        <v>73</v>
      </c>
      <c r="E32" s="10"/>
      <c r="F32" s="81">
        <v>427190</v>
      </c>
      <c r="G32" s="81">
        <v>427190</v>
      </c>
      <c r="H32" s="81">
        <v>0</v>
      </c>
      <c r="I32" s="11"/>
      <c r="J32" s="85"/>
      <c r="K32" s="12"/>
    </row>
    <row r="33" spans="1:11" ht="22.5" customHeight="1">
      <c r="A33" s="20"/>
      <c r="B33" s="21"/>
      <c r="C33" s="21"/>
      <c r="D33" s="21"/>
      <c r="E33" s="22" t="s">
        <v>79</v>
      </c>
      <c r="F33" s="81">
        <v>427190</v>
      </c>
      <c r="G33" s="81">
        <v>427190</v>
      </c>
      <c r="H33" s="81">
        <v>0</v>
      </c>
      <c r="I33" s="11"/>
      <c r="J33" s="85"/>
      <c r="K33" s="12"/>
    </row>
    <row r="34" ht="24" customHeight="1"/>
    <row r="35" ht="1.5" customHeight="1"/>
    <row r="36" ht="8.25" customHeight="1"/>
    <row r="37" spans="1:11" ht="16.5" customHeight="1">
      <c r="A37" s="71" t="s">
        <v>134</v>
      </c>
      <c r="B37" s="71"/>
      <c r="C37" s="71"/>
      <c r="D37" s="71"/>
      <c r="E37" s="71"/>
      <c r="F37" s="83"/>
      <c r="G37" s="83"/>
      <c r="H37" s="83"/>
      <c r="I37" s="23" t="s">
        <v>249</v>
      </c>
      <c r="J37" s="87" t="s">
        <v>6</v>
      </c>
      <c r="K37" s="62"/>
    </row>
    <row r="38" ht="50.25" customHeight="1"/>
    <row r="39" spans="1:11" ht="42" customHeight="1">
      <c r="A39" s="61" t="s">
        <v>198</v>
      </c>
      <c r="B39" s="61"/>
      <c r="C39" s="61"/>
      <c r="D39" s="61"/>
      <c r="E39" s="61"/>
      <c r="F39" s="77"/>
      <c r="G39" s="77"/>
      <c r="H39" s="77"/>
      <c r="I39" s="61"/>
      <c r="J39" s="77"/>
      <c r="K39" s="61"/>
    </row>
    <row r="40" spans="1:11" ht="16.5" customHeight="1">
      <c r="A40" s="69" t="s">
        <v>261</v>
      </c>
      <c r="B40" s="69"/>
      <c r="C40" s="69"/>
      <c r="D40" s="69"/>
      <c r="E40" s="6" t="s">
        <v>278</v>
      </c>
      <c r="F40" s="78" t="s">
        <v>49</v>
      </c>
      <c r="G40" s="78"/>
      <c r="H40" s="78"/>
      <c r="I40" s="70"/>
      <c r="J40" s="78"/>
      <c r="K40" s="70"/>
    </row>
    <row r="41" spans="1:11" ht="22.5" customHeight="1">
      <c r="A41" s="68" t="s">
        <v>246</v>
      </c>
      <c r="B41" s="68"/>
      <c r="C41" s="68"/>
      <c r="D41" s="68"/>
      <c r="E41" s="68"/>
      <c r="F41" s="79" t="s">
        <v>270</v>
      </c>
      <c r="G41" s="79" t="s">
        <v>255</v>
      </c>
      <c r="H41" s="80" t="s">
        <v>285</v>
      </c>
      <c r="I41" s="68" t="s">
        <v>271</v>
      </c>
      <c r="J41" s="80"/>
      <c r="K41" s="68" t="s">
        <v>137</v>
      </c>
    </row>
    <row r="42" spans="1:11" ht="22.5" customHeight="1">
      <c r="A42" s="7" t="s">
        <v>141</v>
      </c>
      <c r="B42" s="7" t="s">
        <v>151</v>
      </c>
      <c r="C42" s="7" t="s">
        <v>136</v>
      </c>
      <c r="D42" s="7" t="s">
        <v>132</v>
      </c>
      <c r="E42" s="7" t="s">
        <v>267</v>
      </c>
      <c r="F42" s="79"/>
      <c r="G42" s="79"/>
      <c r="H42" s="80"/>
      <c r="I42" s="68"/>
      <c r="J42" s="80"/>
      <c r="K42" s="68"/>
    </row>
    <row r="43" spans="1:11" ht="22.5" customHeight="1">
      <c r="A43" s="24"/>
      <c r="B43" s="25"/>
      <c r="C43" s="25"/>
      <c r="D43" s="14" t="s">
        <v>74</v>
      </c>
      <c r="E43" s="10"/>
      <c r="F43" s="81">
        <v>74239</v>
      </c>
      <c r="G43" s="81">
        <v>74239</v>
      </c>
      <c r="H43" s="81">
        <v>0</v>
      </c>
      <c r="I43" s="11"/>
      <c r="J43" s="85"/>
      <c r="K43" s="12"/>
    </row>
    <row r="44" spans="1:11" ht="22.5" customHeight="1">
      <c r="A44" s="15"/>
      <c r="B44" s="17"/>
      <c r="C44" s="17"/>
      <c r="D44" s="17"/>
      <c r="E44" s="18" t="s">
        <v>80</v>
      </c>
      <c r="F44" s="81">
        <v>74239</v>
      </c>
      <c r="G44" s="81">
        <v>74239</v>
      </c>
      <c r="H44" s="81">
        <v>0</v>
      </c>
      <c r="I44" s="11"/>
      <c r="J44" s="85"/>
      <c r="K44" s="12"/>
    </row>
    <row r="45" spans="1:11" ht="22.5" customHeight="1">
      <c r="A45" s="15"/>
      <c r="B45" s="17"/>
      <c r="C45" s="17"/>
      <c r="D45" s="14" t="s">
        <v>72</v>
      </c>
      <c r="E45" s="10"/>
      <c r="F45" s="81">
        <v>46150</v>
      </c>
      <c r="G45" s="81">
        <v>46150</v>
      </c>
      <c r="H45" s="81">
        <v>0</v>
      </c>
      <c r="I45" s="11"/>
      <c r="J45" s="85"/>
      <c r="K45" s="12"/>
    </row>
    <row r="46" spans="1:11" ht="22.5" customHeight="1">
      <c r="A46" s="15"/>
      <c r="B46" s="17"/>
      <c r="C46" s="17"/>
      <c r="D46" s="17"/>
      <c r="E46" s="18" t="s">
        <v>71</v>
      </c>
      <c r="F46" s="81">
        <v>46150</v>
      </c>
      <c r="G46" s="81">
        <v>46150</v>
      </c>
      <c r="H46" s="81">
        <v>0</v>
      </c>
      <c r="I46" s="11"/>
      <c r="J46" s="85"/>
      <c r="K46" s="12"/>
    </row>
    <row r="47" spans="1:11" ht="22.5" customHeight="1">
      <c r="A47" s="15"/>
      <c r="B47" s="17"/>
      <c r="C47" s="17"/>
      <c r="D47" s="14" t="s">
        <v>248</v>
      </c>
      <c r="E47" s="10"/>
      <c r="F47" s="81">
        <v>7495</v>
      </c>
      <c r="G47" s="81">
        <v>7495</v>
      </c>
      <c r="H47" s="81">
        <v>0</v>
      </c>
      <c r="I47" s="11"/>
      <c r="J47" s="85"/>
      <c r="K47" s="12"/>
    </row>
    <row r="48" spans="1:11" ht="22.5" customHeight="1">
      <c r="A48" s="15"/>
      <c r="B48" s="17"/>
      <c r="C48" s="17"/>
      <c r="D48" s="17"/>
      <c r="E48" s="18" t="s">
        <v>259</v>
      </c>
      <c r="F48" s="81">
        <v>7495</v>
      </c>
      <c r="G48" s="81">
        <v>7495</v>
      </c>
      <c r="H48" s="81">
        <v>0</v>
      </c>
      <c r="I48" s="11"/>
      <c r="J48" s="85"/>
      <c r="K48" s="12"/>
    </row>
    <row r="49" spans="1:11" ht="22.5" customHeight="1">
      <c r="A49" s="15"/>
      <c r="B49" s="17"/>
      <c r="C49" s="17"/>
      <c r="D49" s="14" t="s">
        <v>70</v>
      </c>
      <c r="E49" s="10"/>
      <c r="F49" s="81">
        <v>14641</v>
      </c>
      <c r="G49" s="81">
        <v>14641</v>
      </c>
      <c r="H49" s="81">
        <v>0</v>
      </c>
      <c r="I49" s="11"/>
      <c r="J49" s="85"/>
      <c r="K49" s="12"/>
    </row>
    <row r="50" spans="1:11" ht="22.5" customHeight="1">
      <c r="A50" s="15"/>
      <c r="B50" s="17"/>
      <c r="C50" s="17"/>
      <c r="D50" s="17"/>
      <c r="E50" s="18" t="s">
        <v>69</v>
      </c>
      <c r="F50" s="81">
        <v>14641</v>
      </c>
      <c r="G50" s="81">
        <v>14641</v>
      </c>
      <c r="H50" s="81">
        <v>0</v>
      </c>
      <c r="I50" s="11"/>
      <c r="J50" s="85"/>
      <c r="K50" s="12"/>
    </row>
    <row r="51" spans="1:11" ht="22.5" customHeight="1">
      <c r="A51" s="15"/>
      <c r="B51" s="17"/>
      <c r="C51" s="17"/>
      <c r="D51" s="14" t="s">
        <v>279</v>
      </c>
      <c r="E51" s="10"/>
      <c r="F51" s="81">
        <v>3510</v>
      </c>
      <c r="G51" s="81">
        <v>3510</v>
      </c>
      <c r="H51" s="81">
        <v>0</v>
      </c>
      <c r="I51" s="11"/>
      <c r="J51" s="85"/>
      <c r="K51" s="12"/>
    </row>
    <row r="52" spans="1:11" ht="22.5" customHeight="1">
      <c r="A52" s="15"/>
      <c r="B52" s="17"/>
      <c r="C52" s="17"/>
      <c r="D52" s="17"/>
      <c r="E52" s="18" t="s">
        <v>254</v>
      </c>
      <c r="F52" s="81">
        <v>3510</v>
      </c>
      <c r="G52" s="81">
        <v>3510</v>
      </c>
      <c r="H52" s="81">
        <v>0</v>
      </c>
      <c r="I52" s="11"/>
      <c r="J52" s="85"/>
      <c r="K52" s="12"/>
    </row>
    <row r="53" spans="1:11" ht="22.5" customHeight="1">
      <c r="A53" s="13"/>
      <c r="B53" s="14" t="s">
        <v>91</v>
      </c>
      <c r="C53" s="9"/>
      <c r="D53" s="9"/>
      <c r="E53" s="10"/>
      <c r="F53" s="81">
        <v>3500</v>
      </c>
      <c r="G53" s="81">
        <v>3500</v>
      </c>
      <c r="H53" s="81">
        <v>0</v>
      </c>
      <c r="I53" s="11"/>
      <c r="J53" s="85"/>
      <c r="K53" s="12"/>
    </row>
    <row r="54" spans="1:11" ht="22.5" customHeight="1">
      <c r="A54" s="15"/>
      <c r="B54" s="16"/>
      <c r="C54" s="14" t="s">
        <v>81</v>
      </c>
      <c r="D54" s="9"/>
      <c r="E54" s="10"/>
      <c r="F54" s="81">
        <v>220</v>
      </c>
      <c r="G54" s="81">
        <v>220</v>
      </c>
      <c r="H54" s="81">
        <v>0</v>
      </c>
      <c r="I54" s="11"/>
      <c r="J54" s="85"/>
      <c r="K54" s="12"/>
    </row>
    <row r="55" spans="1:11" ht="22.5" customHeight="1">
      <c r="A55" s="15"/>
      <c r="B55" s="17"/>
      <c r="C55" s="17"/>
      <c r="D55" s="14" t="s">
        <v>81</v>
      </c>
      <c r="E55" s="10"/>
      <c r="F55" s="81">
        <v>220</v>
      </c>
      <c r="G55" s="81">
        <v>220</v>
      </c>
      <c r="H55" s="81">
        <v>0</v>
      </c>
      <c r="I55" s="11"/>
      <c r="J55" s="85"/>
      <c r="K55" s="12"/>
    </row>
    <row r="56" spans="1:11" ht="22.5" customHeight="1">
      <c r="A56" s="15"/>
      <c r="B56" s="17"/>
      <c r="C56" s="17"/>
      <c r="D56" s="17"/>
      <c r="E56" s="18" t="s">
        <v>263</v>
      </c>
      <c r="F56" s="81">
        <v>220</v>
      </c>
      <c r="G56" s="81">
        <v>220</v>
      </c>
      <c r="H56" s="81">
        <v>0</v>
      </c>
      <c r="I56" s="11"/>
      <c r="J56" s="85"/>
      <c r="K56" s="12"/>
    </row>
    <row r="57" spans="1:11" ht="22.5" customHeight="1">
      <c r="A57" s="15"/>
      <c r="B57" s="16"/>
      <c r="C57" s="14" t="s">
        <v>3</v>
      </c>
      <c r="D57" s="9"/>
      <c r="E57" s="10"/>
      <c r="F57" s="81">
        <v>3280</v>
      </c>
      <c r="G57" s="81">
        <v>3280</v>
      </c>
      <c r="H57" s="81">
        <v>0</v>
      </c>
      <c r="I57" s="11"/>
      <c r="J57" s="85"/>
      <c r="K57" s="12"/>
    </row>
    <row r="58" spans="1:11" ht="22.5" customHeight="1">
      <c r="A58" s="15"/>
      <c r="B58" s="17"/>
      <c r="C58" s="17"/>
      <c r="D58" s="14" t="s">
        <v>256</v>
      </c>
      <c r="E58" s="10"/>
      <c r="F58" s="81">
        <v>2700</v>
      </c>
      <c r="G58" s="81">
        <v>2700</v>
      </c>
      <c r="H58" s="81">
        <v>0</v>
      </c>
      <c r="I58" s="11"/>
      <c r="J58" s="85"/>
      <c r="K58" s="12"/>
    </row>
    <row r="59" spans="1:11" ht="22.5" customHeight="1">
      <c r="A59" s="15"/>
      <c r="B59" s="17"/>
      <c r="C59" s="17"/>
      <c r="D59" s="17"/>
      <c r="E59" s="18" t="s">
        <v>256</v>
      </c>
      <c r="F59" s="81">
        <v>2700</v>
      </c>
      <c r="G59" s="81">
        <v>2700</v>
      </c>
      <c r="H59" s="81">
        <v>0</v>
      </c>
      <c r="I59" s="11"/>
      <c r="J59" s="85"/>
      <c r="K59" s="12"/>
    </row>
    <row r="60" spans="1:11" ht="22.5" customHeight="1">
      <c r="A60" s="15"/>
      <c r="B60" s="17"/>
      <c r="C60" s="17"/>
      <c r="D60" s="14" t="s">
        <v>3</v>
      </c>
      <c r="E60" s="10"/>
      <c r="F60" s="81">
        <v>580</v>
      </c>
      <c r="G60" s="81">
        <v>580</v>
      </c>
      <c r="H60" s="81">
        <v>0</v>
      </c>
      <c r="I60" s="11"/>
      <c r="J60" s="85"/>
      <c r="K60" s="12"/>
    </row>
    <row r="61" spans="1:11" ht="22.5" customHeight="1">
      <c r="A61" s="15"/>
      <c r="B61" s="17"/>
      <c r="C61" s="17"/>
      <c r="D61" s="17"/>
      <c r="E61" s="18" t="s">
        <v>57</v>
      </c>
      <c r="F61" s="81">
        <v>580</v>
      </c>
      <c r="G61" s="81">
        <v>580</v>
      </c>
      <c r="H61" s="81">
        <v>0</v>
      </c>
      <c r="I61" s="11"/>
      <c r="J61" s="85"/>
      <c r="K61" s="12"/>
    </row>
    <row r="62" spans="1:11" ht="22.5" customHeight="1">
      <c r="A62" s="8" t="s">
        <v>257</v>
      </c>
      <c r="B62" s="9"/>
      <c r="C62" s="9"/>
      <c r="D62" s="9"/>
      <c r="E62" s="10"/>
      <c r="F62" s="81">
        <v>13350</v>
      </c>
      <c r="G62" s="81">
        <v>13350</v>
      </c>
      <c r="H62" s="81">
        <v>0</v>
      </c>
      <c r="I62" s="11"/>
      <c r="J62" s="85"/>
      <c r="K62" s="12"/>
    </row>
    <row r="63" spans="1:11" ht="22.5" customHeight="1">
      <c r="A63" s="13"/>
      <c r="B63" s="14" t="s">
        <v>14</v>
      </c>
      <c r="C63" s="9"/>
      <c r="D63" s="9"/>
      <c r="E63" s="10"/>
      <c r="F63" s="81">
        <v>13350</v>
      </c>
      <c r="G63" s="81">
        <v>13350</v>
      </c>
      <c r="H63" s="81">
        <v>0</v>
      </c>
      <c r="I63" s="11"/>
      <c r="J63" s="85"/>
      <c r="K63" s="12"/>
    </row>
    <row r="64" spans="1:11" ht="22.5" customHeight="1">
      <c r="A64" s="15"/>
      <c r="B64" s="16"/>
      <c r="C64" s="14" t="s">
        <v>52</v>
      </c>
      <c r="D64" s="9"/>
      <c r="E64" s="10"/>
      <c r="F64" s="81">
        <v>9400</v>
      </c>
      <c r="G64" s="81">
        <v>9400</v>
      </c>
      <c r="H64" s="81">
        <v>0</v>
      </c>
      <c r="I64" s="11"/>
      <c r="J64" s="85"/>
      <c r="K64" s="12"/>
    </row>
    <row r="65" spans="1:11" ht="22.5" customHeight="1">
      <c r="A65" s="15"/>
      <c r="B65" s="17"/>
      <c r="C65" s="17"/>
      <c r="D65" s="14" t="s">
        <v>52</v>
      </c>
      <c r="E65" s="10"/>
      <c r="F65" s="81">
        <v>9400</v>
      </c>
      <c r="G65" s="81">
        <v>9400</v>
      </c>
      <c r="H65" s="81">
        <v>0</v>
      </c>
      <c r="I65" s="11"/>
      <c r="J65" s="85"/>
      <c r="K65" s="12"/>
    </row>
    <row r="66" spans="1:11" ht="22.5" customHeight="1">
      <c r="A66" s="15"/>
      <c r="B66" s="17"/>
      <c r="C66" s="17"/>
      <c r="D66" s="17"/>
      <c r="E66" s="18" t="s">
        <v>52</v>
      </c>
      <c r="F66" s="81">
        <v>9400</v>
      </c>
      <c r="G66" s="81">
        <v>9400</v>
      </c>
      <c r="H66" s="81">
        <v>0</v>
      </c>
      <c r="I66" s="11"/>
      <c r="J66" s="85"/>
      <c r="K66" s="12"/>
    </row>
    <row r="67" spans="1:11" ht="22.5" customHeight="1">
      <c r="A67" s="15"/>
      <c r="B67" s="16"/>
      <c r="C67" s="14" t="s">
        <v>193</v>
      </c>
      <c r="D67" s="9"/>
      <c r="E67" s="10"/>
      <c r="F67" s="81">
        <v>3950</v>
      </c>
      <c r="G67" s="81">
        <v>3950</v>
      </c>
      <c r="H67" s="81">
        <v>0</v>
      </c>
      <c r="I67" s="11"/>
      <c r="J67" s="85"/>
      <c r="K67" s="12"/>
    </row>
    <row r="68" spans="1:11" ht="22.5" customHeight="1">
      <c r="A68" s="15"/>
      <c r="B68" s="17"/>
      <c r="C68" s="17"/>
      <c r="D68" s="14" t="s">
        <v>188</v>
      </c>
      <c r="E68" s="10"/>
      <c r="F68" s="81">
        <v>3950</v>
      </c>
      <c r="G68" s="81">
        <v>3950</v>
      </c>
      <c r="H68" s="81">
        <v>0</v>
      </c>
      <c r="I68" s="11"/>
      <c r="J68" s="85"/>
      <c r="K68" s="12"/>
    </row>
    <row r="69" spans="1:11" ht="22.5" customHeight="1">
      <c r="A69" s="15"/>
      <c r="B69" s="17"/>
      <c r="C69" s="17"/>
      <c r="D69" s="17"/>
      <c r="E69" s="18" t="s">
        <v>188</v>
      </c>
      <c r="F69" s="81">
        <v>3950</v>
      </c>
      <c r="G69" s="81">
        <v>3950</v>
      </c>
      <c r="H69" s="81">
        <v>0</v>
      </c>
      <c r="I69" s="11"/>
      <c r="J69" s="85"/>
      <c r="K69" s="12"/>
    </row>
    <row r="70" spans="1:11" ht="22.5" customHeight="1">
      <c r="A70" s="68" t="s">
        <v>283</v>
      </c>
      <c r="B70" s="68"/>
      <c r="C70" s="68"/>
      <c r="D70" s="68"/>
      <c r="E70" s="68"/>
      <c r="F70" s="81">
        <v>2101732</v>
      </c>
      <c r="G70" s="81">
        <v>2110106</v>
      </c>
      <c r="H70" s="84">
        <v>-8374</v>
      </c>
      <c r="I70" s="26"/>
      <c r="J70" s="88"/>
      <c r="K70" s="27"/>
    </row>
    <row r="71" ht="24" customHeight="1"/>
    <row r="72" ht="1.5" customHeight="1"/>
    <row r="73" ht="8.25" customHeight="1"/>
    <row r="74" spans="1:11" ht="16.5" customHeight="1">
      <c r="A74" s="71" t="s">
        <v>144</v>
      </c>
      <c r="B74" s="71"/>
      <c r="C74" s="71"/>
      <c r="D74" s="71"/>
      <c r="E74" s="71"/>
      <c r="F74" s="83"/>
      <c r="G74" s="83"/>
      <c r="H74" s="83"/>
      <c r="I74" s="23" t="s">
        <v>249</v>
      </c>
      <c r="J74" s="87" t="s">
        <v>6</v>
      </c>
      <c r="K74" s="62"/>
    </row>
  </sheetData>
  <mergeCells count="23">
    <mergeCell ref="A2:K2"/>
    <mergeCell ref="A4:E4"/>
    <mergeCell ref="F4:F5"/>
    <mergeCell ref="G4:G5"/>
    <mergeCell ref="H4:H5"/>
    <mergeCell ref="I4:J5"/>
    <mergeCell ref="K4:K5"/>
    <mergeCell ref="A3:D3"/>
    <mergeCell ref="F3:K3"/>
    <mergeCell ref="A37:H37"/>
    <mergeCell ref="J37:K37"/>
    <mergeCell ref="A39:K39"/>
    <mergeCell ref="A41:E41"/>
    <mergeCell ref="F41:F42"/>
    <mergeCell ref="G41:G42"/>
    <mergeCell ref="H41:H42"/>
    <mergeCell ref="I41:J42"/>
    <mergeCell ref="K41:K42"/>
    <mergeCell ref="A40:D40"/>
    <mergeCell ref="F40:K40"/>
    <mergeCell ref="A70:E70"/>
    <mergeCell ref="A74:H74"/>
    <mergeCell ref="J74:K74"/>
  </mergeCells>
  <printOptions/>
  <pageMargins left="0.1180555522441864" right="0.13138888776302338" top="0.1180555522441864" bottom="0.3812499940395355" header="0.38805556297302246" footer="0.511388897895813"/>
  <pageSetup fitToHeight="0" fitToWidth="0" horizontalDpi="600" verticalDpi="600" orientation="portrait" paperSize="9"/>
  <drawing r:id="rId1"/>
</worksheet>
</file>

<file path=xl/worksheets/sheet4.xml><?xml version="1.0" encoding="utf-8"?>
<worksheet xmlns="http://schemas.openxmlformats.org/spreadsheetml/2006/main" xmlns:r="http://schemas.openxmlformats.org/officeDocument/2006/relationships">
  <dimension ref="A2:J234"/>
  <sheetViews>
    <sheetView defaultGridColor="0" zoomScaleSheetLayoutView="75" colorId="22" workbookViewId="0" topLeftCell="A217">
      <selection activeCell="I3" sqref="I3"/>
    </sheetView>
  </sheetViews>
  <sheetFormatPr defaultColWidth="9.140625" defaultRowHeight="12.75"/>
  <cols>
    <col min="1" max="3" width="4.00390625" style="0" customWidth="1"/>
    <col min="4" max="4" width="6.140625" style="0" customWidth="1"/>
    <col min="5" max="5" width="16.140625" style="0" customWidth="1"/>
    <col min="6" max="6" width="10.421875" style="76" customWidth="1"/>
    <col min="7" max="7" width="10.28125" style="76" customWidth="1"/>
    <col min="8" max="8" width="9.421875" style="76" customWidth="1"/>
    <col min="9" max="9" width="29.28125" style="0" customWidth="1"/>
    <col min="10" max="10" width="13.57421875" style="76" customWidth="1"/>
  </cols>
  <sheetData>
    <row r="1" ht="19.5" customHeight="1"/>
    <row r="2" spans="1:10" ht="31.5" customHeight="1">
      <c r="A2" s="61" t="s">
        <v>197</v>
      </c>
      <c r="B2" s="61"/>
      <c r="C2" s="61"/>
      <c r="D2" s="61"/>
      <c r="E2" s="61"/>
      <c r="F2" s="77"/>
      <c r="G2" s="77"/>
      <c r="H2" s="77"/>
      <c r="I2" s="61"/>
      <c r="J2" s="77"/>
    </row>
    <row r="3" ht="10.5" customHeight="1"/>
    <row r="4" spans="1:10" ht="16.5" customHeight="1">
      <c r="A4" s="62" t="s">
        <v>261</v>
      </c>
      <c r="B4" s="62"/>
      <c r="C4" s="62"/>
      <c r="D4" s="62"/>
      <c r="E4" s="28" t="s">
        <v>278</v>
      </c>
      <c r="F4" s="83" t="s">
        <v>49</v>
      </c>
      <c r="G4" s="83"/>
      <c r="H4" s="83"/>
      <c r="I4" s="71"/>
      <c r="J4" s="83"/>
    </row>
    <row r="5" spans="1:10" ht="22.5" customHeight="1">
      <c r="A5" s="68" t="s">
        <v>152</v>
      </c>
      <c r="B5" s="68"/>
      <c r="C5" s="68"/>
      <c r="D5" s="68"/>
      <c r="E5" s="68"/>
      <c r="F5" s="79" t="s">
        <v>270</v>
      </c>
      <c r="G5" s="79" t="s">
        <v>255</v>
      </c>
      <c r="H5" s="79" t="s">
        <v>303</v>
      </c>
      <c r="I5" s="68" t="s">
        <v>271</v>
      </c>
      <c r="J5" s="80"/>
    </row>
    <row r="6" spans="1:10" ht="22.5" customHeight="1">
      <c r="A6" s="29" t="s">
        <v>135</v>
      </c>
      <c r="B6" s="29" t="s">
        <v>148</v>
      </c>
      <c r="C6" s="29" t="s">
        <v>149</v>
      </c>
      <c r="D6" s="29" t="s">
        <v>301</v>
      </c>
      <c r="E6" s="7" t="s">
        <v>267</v>
      </c>
      <c r="F6" s="79"/>
      <c r="G6" s="79"/>
      <c r="H6" s="79"/>
      <c r="I6" s="68"/>
      <c r="J6" s="80"/>
    </row>
    <row r="7" spans="1:10" ht="22.5" customHeight="1">
      <c r="A7" s="14" t="s">
        <v>12</v>
      </c>
      <c r="B7" s="9"/>
      <c r="C7" s="9"/>
      <c r="D7" s="9"/>
      <c r="E7" s="10"/>
      <c r="F7" s="89">
        <v>118634</v>
      </c>
      <c r="G7" s="89">
        <v>121834</v>
      </c>
      <c r="H7" s="89">
        <v>-3200</v>
      </c>
      <c r="I7" s="18"/>
      <c r="J7" s="91"/>
    </row>
    <row r="8" spans="1:10" ht="22.5" customHeight="1">
      <c r="A8" s="16"/>
      <c r="B8" s="14" t="s">
        <v>65</v>
      </c>
      <c r="C8" s="9"/>
      <c r="D8" s="9"/>
      <c r="E8" s="10"/>
      <c r="F8" s="89">
        <v>25920</v>
      </c>
      <c r="G8" s="89">
        <v>29120</v>
      </c>
      <c r="H8" s="89">
        <v>-3200</v>
      </c>
      <c r="I8" s="18"/>
      <c r="J8" s="91"/>
    </row>
    <row r="9" spans="1:10" ht="22.5" customHeight="1">
      <c r="A9" s="30"/>
      <c r="B9" s="16"/>
      <c r="C9" s="14" t="s">
        <v>51</v>
      </c>
      <c r="D9" s="9"/>
      <c r="E9" s="10"/>
      <c r="F9" s="89">
        <v>25920</v>
      </c>
      <c r="G9" s="89">
        <v>29120</v>
      </c>
      <c r="H9" s="89">
        <v>-3200</v>
      </c>
      <c r="I9" s="18"/>
      <c r="J9" s="91"/>
    </row>
    <row r="10" spans="1:10" ht="22.5" customHeight="1">
      <c r="A10" s="30"/>
      <c r="B10" s="17"/>
      <c r="C10" s="17"/>
      <c r="D10" s="14" t="s">
        <v>61</v>
      </c>
      <c r="E10" s="10"/>
      <c r="F10" s="89">
        <v>25920</v>
      </c>
      <c r="G10" s="89">
        <v>29120</v>
      </c>
      <c r="H10" s="89">
        <v>-3200</v>
      </c>
      <c r="I10" s="18"/>
      <c r="J10" s="91"/>
    </row>
    <row r="11" spans="1:10" ht="22.5" customHeight="1">
      <c r="A11" s="30"/>
      <c r="B11" s="17"/>
      <c r="C11" s="17"/>
      <c r="D11" s="17"/>
      <c r="E11" s="18" t="s">
        <v>51</v>
      </c>
      <c r="F11" s="89">
        <v>25920</v>
      </c>
      <c r="G11" s="89">
        <v>29120</v>
      </c>
      <c r="H11" s="89">
        <v>-3200</v>
      </c>
      <c r="I11" s="18" t="s">
        <v>223</v>
      </c>
      <c r="J11" s="92">
        <v>-3200000</v>
      </c>
    </row>
    <row r="12" spans="1:10" ht="22.5" customHeight="1">
      <c r="A12" s="14" t="s">
        <v>205</v>
      </c>
      <c r="B12" s="9"/>
      <c r="C12" s="9"/>
      <c r="D12" s="9"/>
      <c r="E12" s="10"/>
      <c r="F12" s="89">
        <v>718428</v>
      </c>
      <c r="G12" s="89">
        <v>708248</v>
      </c>
      <c r="H12" s="89">
        <v>10180</v>
      </c>
      <c r="I12" s="18"/>
      <c r="J12" s="91"/>
    </row>
    <row r="13" spans="1:10" ht="22.5" customHeight="1">
      <c r="A13" s="16"/>
      <c r="B13" s="14" t="s">
        <v>305</v>
      </c>
      <c r="C13" s="9"/>
      <c r="D13" s="9"/>
      <c r="E13" s="10"/>
      <c r="F13" s="89">
        <v>628024</v>
      </c>
      <c r="G13" s="89">
        <v>627524</v>
      </c>
      <c r="H13" s="89">
        <v>500</v>
      </c>
      <c r="I13" s="18"/>
      <c r="J13" s="91"/>
    </row>
    <row r="14" spans="1:10" ht="22.5" customHeight="1">
      <c r="A14" s="30"/>
      <c r="B14" s="16"/>
      <c r="C14" s="14" t="s">
        <v>62</v>
      </c>
      <c r="D14" s="9"/>
      <c r="E14" s="10"/>
      <c r="F14" s="89">
        <v>628024</v>
      </c>
      <c r="G14" s="89">
        <v>627524</v>
      </c>
      <c r="H14" s="89">
        <v>500</v>
      </c>
      <c r="I14" s="18"/>
      <c r="J14" s="91"/>
    </row>
    <row r="15" spans="1:10" ht="22.5" customHeight="1">
      <c r="A15" s="30"/>
      <c r="B15" s="17"/>
      <c r="C15" s="17"/>
      <c r="D15" s="14" t="s">
        <v>190</v>
      </c>
      <c r="E15" s="10"/>
      <c r="F15" s="89">
        <v>7825</v>
      </c>
      <c r="G15" s="89">
        <v>7325</v>
      </c>
      <c r="H15" s="89">
        <v>500</v>
      </c>
      <c r="I15" s="18"/>
      <c r="J15" s="91"/>
    </row>
    <row r="16" spans="1:10" ht="22.5" customHeight="1">
      <c r="A16" s="30"/>
      <c r="B16" s="17"/>
      <c r="C16" s="17"/>
      <c r="D16" s="17"/>
      <c r="E16" s="18" t="s">
        <v>307</v>
      </c>
      <c r="F16" s="89">
        <v>500</v>
      </c>
      <c r="G16" s="89">
        <v>0</v>
      </c>
      <c r="H16" s="89">
        <v>500</v>
      </c>
      <c r="I16" s="18" t="s">
        <v>179</v>
      </c>
      <c r="J16" s="92">
        <v>500000</v>
      </c>
    </row>
    <row r="17" spans="1:10" ht="22.5" customHeight="1">
      <c r="A17" s="16"/>
      <c r="B17" s="14" t="s">
        <v>306</v>
      </c>
      <c r="C17" s="9"/>
      <c r="D17" s="9"/>
      <c r="E17" s="10"/>
      <c r="F17" s="89">
        <v>24744</v>
      </c>
      <c r="G17" s="89">
        <v>26244</v>
      </c>
      <c r="H17" s="89">
        <v>-1500</v>
      </c>
      <c r="I17" s="18"/>
      <c r="J17" s="91"/>
    </row>
    <row r="18" spans="1:10" ht="22.5" customHeight="1">
      <c r="A18" s="30"/>
      <c r="B18" s="16"/>
      <c r="C18" s="14" t="s">
        <v>111</v>
      </c>
      <c r="D18" s="9"/>
      <c r="E18" s="10"/>
      <c r="F18" s="89">
        <v>19680</v>
      </c>
      <c r="G18" s="89">
        <v>21180</v>
      </c>
      <c r="H18" s="89">
        <v>-1500</v>
      </c>
      <c r="I18" s="18"/>
      <c r="J18" s="91"/>
    </row>
    <row r="19" spans="1:10" ht="22.5" customHeight="1">
      <c r="A19" s="30"/>
      <c r="B19" s="17"/>
      <c r="C19" s="17"/>
      <c r="D19" s="14" t="s">
        <v>269</v>
      </c>
      <c r="E19" s="10"/>
      <c r="F19" s="89">
        <v>5300</v>
      </c>
      <c r="G19" s="89">
        <v>4100</v>
      </c>
      <c r="H19" s="89">
        <v>1200</v>
      </c>
      <c r="I19" s="18"/>
      <c r="J19" s="91"/>
    </row>
    <row r="20" spans="1:10" ht="22.5" customHeight="1">
      <c r="A20" s="30"/>
      <c r="B20" s="17"/>
      <c r="C20" s="17"/>
      <c r="D20" s="17"/>
      <c r="E20" s="18" t="s">
        <v>295</v>
      </c>
      <c r="F20" s="89">
        <v>1450</v>
      </c>
      <c r="G20" s="89">
        <v>1200</v>
      </c>
      <c r="H20" s="89">
        <v>250</v>
      </c>
      <c r="I20" s="18" t="s">
        <v>124</v>
      </c>
      <c r="J20" s="92">
        <v>250000</v>
      </c>
    </row>
    <row r="21" spans="1:10" ht="22.5" customHeight="1">
      <c r="A21" s="30"/>
      <c r="B21" s="17"/>
      <c r="C21" s="17"/>
      <c r="D21" s="17"/>
      <c r="E21" s="18" t="s">
        <v>298</v>
      </c>
      <c r="F21" s="89">
        <v>2350</v>
      </c>
      <c r="G21" s="89">
        <v>2000</v>
      </c>
      <c r="H21" s="89">
        <v>350</v>
      </c>
      <c r="I21" s="18" t="s">
        <v>115</v>
      </c>
      <c r="J21" s="92">
        <v>350000</v>
      </c>
    </row>
    <row r="22" spans="1:10" ht="22.5" customHeight="1">
      <c r="A22" s="30"/>
      <c r="B22" s="17"/>
      <c r="C22" s="17"/>
      <c r="D22" s="17"/>
      <c r="E22" s="18" t="s">
        <v>289</v>
      </c>
      <c r="F22" s="89">
        <v>1500</v>
      </c>
      <c r="G22" s="89">
        <v>900</v>
      </c>
      <c r="H22" s="89">
        <v>600</v>
      </c>
      <c r="I22" s="18" t="s">
        <v>318</v>
      </c>
      <c r="J22" s="92">
        <v>600000</v>
      </c>
    </row>
    <row r="23" spans="1:10" ht="22.5" customHeight="1">
      <c r="A23" s="30"/>
      <c r="B23" s="17"/>
      <c r="C23" s="17"/>
      <c r="D23" s="14" t="s">
        <v>19</v>
      </c>
      <c r="E23" s="10"/>
      <c r="F23" s="89">
        <v>9000</v>
      </c>
      <c r="G23" s="89">
        <v>11350</v>
      </c>
      <c r="H23" s="89">
        <v>-2350</v>
      </c>
      <c r="I23" s="18"/>
      <c r="J23" s="91"/>
    </row>
    <row r="24" spans="1:10" ht="22.5" customHeight="1">
      <c r="A24" s="30"/>
      <c r="B24" s="17"/>
      <c r="C24" s="17"/>
      <c r="D24" s="17"/>
      <c r="E24" s="18" t="s">
        <v>291</v>
      </c>
      <c r="F24" s="89">
        <v>9000</v>
      </c>
      <c r="G24" s="89">
        <v>11350</v>
      </c>
      <c r="H24" s="89">
        <v>-2350</v>
      </c>
      <c r="I24" s="18" t="s">
        <v>95</v>
      </c>
      <c r="J24" s="92">
        <v>-1500000</v>
      </c>
    </row>
    <row r="25" spans="1:10" ht="22.5" customHeight="1">
      <c r="A25" s="30"/>
      <c r="B25" s="17"/>
      <c r="C25" s="17"/>
      <c r="D25" s="17"/>
      <c r="E25" s="19"/>
      <c r="F25" s="90"/>
      <c r="G25" s="90"/>
      <c r="H25" s="90"/>
      <c r="I25" s="18" t="s">
        <v>104</v>
      </c>
      <c r="J25" s="92">
        <v>-250000</v>
      </c>
    </row>
    <row r="26" spans="1:10" ht="22.5" customHeight="1">
      <c r="A26" s="30"/>
      <c r="B26" s="17"/>
      <c r="C26" s="17"/>
      <c r="D26" s="17"/>
      <c r="E26" s="19"/>
      <c r="F26" s="90"/>
      <c r="G26" s="90"/>
      <c r="H26" s="90"/>
      <c r="I26" s="18" t="s">
        <v>110</v>
      </c>
      <c r="J26" s="92">
        <v>-600000</v>
      </c>
    </row>
    <row r="27" spans="1:10" ht="22.5" customHeight="1">
      <c r="A27" s="30"/>
      <c r="B27" s="17"/>
      <c r="C27" s="17"/>
      <c r="D27" s="14" t="s">
        <v>11</v>
      </c>
      <c r="E27" s="10"/>
      <c r="F27" s="89">
        <v>800</v>
      </c>
      <c r="G27" s="89">
        <v>1150</v>
      </c>
      <c r="H27" s="89">
        <v>-350</v>
      </c>
      <c r="I27" s="18"/>
      <c r="J27" s="91"/>
    </row>
    <row r="28" spans="1:10" ht="22.5" customHeight="1">
      <c r="A28" s="30"/>
      <c r="B28" s="17"/>
      <c r="C28" s="17"/>
      <c r="D28" s="17"/>
      <c r="E28" s="18" t="s">
        <v>296</v>
      </c>
      <c r="F28" s="89">
        <v>400</v>
      </c>
      <c r="G28" s="89">
        <v>750</v>
      </c>
      <c r="H28" s="89">
        <v>-350</v>
      </c>
      <c r="I28" s="18" t="s">
        <v>161</v>
      </c>
      <c r="J28" s="92">
        <v>-350000</v>
      </c>
    </row>
    <row r="29" spans="1:10" ht="22.5" customHeight="1">
      <c r="A29" s="16"/>
      <c r="B29" s="14" t="s">
        <v>27</v>
      </c>
      <c r="C29" s="9"/>
      <c r="D29" s="9"/>
      <c r="E29" s="10"/>
      <c r="F29" s="89">
        <v>59335</v>
      </c>
      <c r="G29" s="89">
        <v>48155</v>
      </c>
      <c r="H29" s="89">
        <v>11180</v>
      </c>
      <c r="I29" s="18"/>
      <c r="J29" s="91"/>
    </row>
    <row r="30" spans="1:10" ht="22.5" customHeight="1">
      <c r="A30" s="30"/>
      <c r="B30" s="16"/>
      <c r="C30" s="14" t="s">
        <v>206</v>
      </c>
      <c r="D30" s="9"/>
      <c r="E30" s="10"/>
      <c r="F30" s="89">
        <v>44888</v>
      </c>
      <c r="G30" s="89">
        <v>36888</v>
      </c>
      <c r="H30" s="89">
        <v>8000</v>
      </c>
      <c r="I30" s="18"/>
      <c r="J30" s="91"/>
    </row>
    <row r="31" spans="1:10" ht="22.5" customHeight="1">
      <c r="A31" s="30"/>
      <c r="B31" s="17"/>
      <c r="C31" s="17"/>
      <c r="D31" s="14" t="s">
        <v>113</v>
      </c>
      <c r="E31" s="10"/>
      <c r="F31" s="89">
        <v>44888</v>
      </c>
      <c r="G31" s="89">
        <v>36888</v>
      </c>
      <c r="H31" s="89">
        <v>8000</v>
      </c>
      <c r="I31" s="18"/>
      <c r="J31" s="91"/>
    </row>
    <row r="32" spans="1:10" ht="22.5" customHeight="1">
      <c r="A32" s="30"/>
      <c r="B32" s="17"/>
      <c r="C32" s="17"/>
      <c r="D32" s="17"/>
      <c r="E32" s="18" t="s">
        <v>294</v>
      </c>
      <c r="F32" s="89">
        <v>44888</v>
      </c>
      <c r="G32" s="89">
        <v>36888</v>
      </c>
      <c r="H32" s="89">
        <v>8000</v>
      </c>
      <c r="I32" s="18" t="s">
        <v>158</v>
      </c>
      <c r="J32" s="92">
        <v>8000000</v>
      </c>
    </row>
    <row r="33" spans="1:10" ht="22.5" customHeight="1">
      <c r="A33" s="30"/>
      <c r="B33" s="16"/>
      <c r="C33" s="14" t="s">
        <v>26</v>
      </c>
      <c r="D33" s="9"/>
      <c r="E33" s="10"/>
      <c r="F33" s="89">
        <v>14447</v>
      </c>
      <c r="G33" s="89">
        <v>11267</v>
      </c>
      <c r="H33" s="89">
        <v>3180</v>
      </c>
      <c r="I33" s="18"/>
      <c r="J33" s="91"/>
    </row>
    <row r="34" spans="1:10" ht="22.5" customHeight="1">
      <c r="A34" s="30"/>
      <c r="B34" s="17"/>
      <c r="C34" s="17"/>
      <c r="D34" s="14" t="s">
        <v>201</v>
      </c>
      <c r="E34" s="10"/>
      <c r="F34" s="89">
        <v>3523</v>
      </c>
      <c r="G34" s="89">
        <v>2743</v>
      </c>
      <c r="H34" s="89">
        <v>780</v>
      </c>
      <c r="I34" s="18"/>
      <c r="J34" s="91"/>
    </row>
    <row r="35" ht="1.5" customHeight="1"/>
    <row r="36" ht="22.5" customHeight="1"/>
    <row r="37" ht="1.5" customHeight="1"/>
    <row r="38" ht="5.25" customHeight="1"/>
    <row r="39" spans="1:10" ht="16.5" customHeight="1">
      <c r="A39" s="71" t="s">
        <v>134</v>
      </c>
      <c r="B39" s="71"/>
      <c r="C39" s="71"/>
      <c r="D39" s="71"/>
      <c r="E39" s="71"/>
      <c r="F39" s="83"/>
      <c r="G39" s="83"/>
      <c r="H39" s="83"/>
      <c r="I39" s="23" t="s">
        <v>249</v>
      </c>
      <c r="J39" s="93" t="s">
        <v>6</v>
      </c>
    </row>
    <row r="40" ht="52.5" customHeight="1"/>
    <row r="41" spans="1:10" ht="31.5" customHeight="1">
      <c r="A41" s="61" t="s">
        <v>197</v>
      </c>
      <c r="B41" s="61"/>
      <c r="C41" s="61"/>
      <c r="D41" s="61"/>
      <c r="E41" s="61"/>
      <c r="F41" s="77"/>
      <c r="G41" s="77"/>
      <c r="H41" s="77"/>
      <c r="I41" s="61"/>
      <c r="J41" s="77"/>
    </row>
    <row r="42" ht="10.5" customHeight="1"/>
    <row r="43" spans="1:10" ht="16.5" customHeight="1">
      <c r="A43" s="62" t="s">
        <v>261</v>
      </c>
      <c r="B43" s="62"/>
      <c r="C43" s="62"/>
      <c r="D43" s="62"/>
      <c r="E43" s="28" t="s">
        <v>278</v>
      </c>
      <c r="F43" s="83" t="s">
        <v>49</v>
      </c>
      <c r="G43" s="83"/>
      <c r="H43" s="83"/>
      <c r="I43" s="71"/>
      <c r="J43" s="83"/>
    </row>
    <row r="44" spans="1:10" ht="22.5" customHeight="1">
      <c r="A44" s="68" t="s">
        <v>152</v>
      </c>
      <c r="B44" s="68"/>
      <c r="C44" s="68"/>
      <c r="D44" s="68"/>
      <c r="E44" s="68"/>
      <c r="F44" s="79" t="s">
        <v>270</v>
      </c>
      <c r="G44" s="79" t="s">
        <v>255</v>
      </c>
      <c r="H44" s="79" t="s">
        <v>303</v>
      </c>
      <c r="I44" s="68" t="s">
        <v>271</v>
      </c>
      <c r="J44" s="80"/>
    </row>
    <row r="45" spans="1:10" ht="22.5" customHeight="1">
      <c r="A45" s="29" t="s">
        <v>135</v>
      </c>
      <c r="B45" s="29" t="s">
        <v>148</v>
      </c>
      <c r="C45" s="29" t="s">
        <v>149</v>
      </c>
      <c r="D45" s="29" t="s">
        <v>301</v>
      </c>
      <c r="E45" s="7" t="s">
        <v>267</v>
      </c>
      <c r="F45" s="79"/>
      <c r="G45" s="79"/>
      <c r="H45" s="79"/>
      <c r="I45" s="68"/>
      <c r="J45" s="80"/>
    </row>
    <row r="46" spans="1:10" ht="22.5" customHeight="1">
      <c r="A46" s="30"/>
      <c r="B46" s="17"/>
      <c r="C46" s="17"/>
      <c r="D46" s="17"/>
      <c r="E46" s="18" t="s">
        <v>294</v>
      </c>
      <c r="F46" s="89">
        <v>3523</v>
      </c>
      <c r="G46" s="89">
        <v>2743</v>
      </c>
      <c r="H46" s="89">
        <v>780</v>
      </c>
      <c r="I46" s="18" t="s">
        <v>100</v>
      </c>
      <c r="J46" s="92">
        <v>780000</v>
      </c>
    </row>
    <row r="47" spans="1:10" ht="22.5" customHeight="1">
      <c r="A47" s="30"/>
      <c r="B47" s="17"/>
      <c r="C47" s="17"/>
      <c r="D47" s="14" t="s">
        <v>202</v>
      </c>
      <c r="E47" s="10"/>
      <c r="F47" s="89">
        <v>10924</v>
      </c>
      <c r="G47" s="89">
        <v>8524</v>
      </c>
      <c r="H47" s="89">
        <v>2400</v>
      </c>
      <c r="I47" s="18"/>
      <c r="J47" s="91"/>
    </row>
    <row r="48" spans="1:10" ht="22.5" customHeight="1">
      <c r="A48" s="30"/>
      <c r="B48" s="17"/>
      <c r="C48" s="17"/>
      <c r="D48" s="17"/>
      <c r="E48" s="18" t="s">
        <v>294</v>
      </c>
      <c r="F48" s="89">
        <v>10924</v>
      </c>
      <c r="G48" s="89">
        <v>8524</v>
      </c>
      <c r="H48" s="89">
        <v>2400</v>
      </c>
      <c r="I48" s="18" t="s">
        <v>165</v>
      </c>
      <c r="J48" s="92">
        <v>2400000</v>
      </c>
    </row>
    <row r="49" spans="1:10" ht="22.5" customHeight="1">
      <c r="A49" s="14" t="s">
        <v>29</v>
      </c>
      <c r="B49" s="9"/>
      <c r="C49" s="9"/>
      <c r="D49" s="9"/>
      <c r="E49" s="10"/>
      <c r="F49" s="89">
        <v>339811</v>
      </c>
      <c r="G49" s="89">
        <v>345491</v>
      </c>
      <c r="H49" s="89">
        <v>-5680</v>
      </c>
      <c r="I49" s="18"/>
      <c r="J49" s="91"/>
    </row>
    <row r="50" spans="1:10" ht="22.5" customHeight="1">
      <c r="A50" s="16"/>
      <c r="B50" s="14" t="s">
        <v>287</v>
      </c>
      <c r="C50" s="9"/>
      <c r="D50" s="9"/>
      <c r="E50" s="10"/>
      <c r="F50" s="89">
        <v>149335</v>
      </c>
      <c r="G50" s="89">
        <v>154005</v>
      </c>
      <c r="H50" s="89">
        <v>-4670</v>
      </c>
      <c r="I50" s="18"/>
      <c r="J50" s="91"/>
    </row>
    <row r="51" spans="1:10" ht="22.5" customHeight="1">
      <c r="A51" s="30"/>
      <c r="B51" s="16"/>
      <c r="C51" s="14" t="s">
        <v>18</v>
      </c>
      <c r="D51" s="9"/>
      <c r="E51" s="10"/>
      <c r="F51" s="89">
        <v>32395</v>
      </c>
      <c r="G51" s="89">
        <v>34675</v>
      </c>
      <c r="H51" s="89">
        <v>-2280</v>
      </c>
      <c r="I51" s="18"/>
      <c r="J51" s="91"/>
    </row>
    <row r="52" spans="1:10" ht="22.5" customHeight="1">
      <c r="A52" s="30"/>
      <c r="B52" s="17"/>
      <c r="C52" s="17"/>
      <c r="D52" s="14" t="s">
        <v>2</v>
      </c>
      <c r="E52" s="10"/>
      <c r="F52" s="89">
        <v>22610</v>
      </c>
      <c r="G52" s="89">
        <v>22890</v>
      </c>
      <c r="H52" s="89">
        <v>-280</v>
      </c>
      <c r="I52" s="18"/>
      <c r="J52" s="91"/>
    </row>
    <row r="53" spans="1:10" ht="22.5" customHeight="1">
      <c r="A53" s="30"/>
      <c r="B53" s="17"/>
      <c r="C53" s="17"/>
      <c r="D53" s="17"/>
      <c r="E53" s="18" t="s">
        <v>304</v>
      </c>
      <c r="F53" s="89">
        <v>22610</v>
      </c>
      <c r="G53" s="89">
        <v>22890</v>
      </c>
      <c r="H53" s="89">
        <v>-280</v>
      </c>
      <c r="I53" s="18" t="s">
        <v>312</v>
      </c>
      <c r="J53" s="92">
        <v>-280000</v>
      </c>
    </row>
    <row r="54" spans="1:10" ht="22.5" customHeight="1">
      <c r="A54" s="30"/>
      <c r="B54" s="17"/>
      <c r="C54" s="17"/>
      <c r="D54" s="14" t="s">
        <v>5</v>
      </c>
      <c r="E54" s="10"/>
      <c r="F54" s="89">
        <v>400</v>
      </c>
      <c r="G54" s="89">
        <v>2000</v>
      </c>
      <c r="H54" s="89">
        <v>-1600</v>
      </c>
      <c r="I54" s="18"/>
      <c r="J54" s="91"/>
    </row>
    <row r="55" spans="1:10" ht="22.5" customHeight="1">
      <c r="A55" s="30"/>
      <c r="B55" s="17"/>
      <c r="C55" s="17"/>
      <c r="D55" s="17"/>
      <c r="E55" s="18" t="s">
        <v>293</v>
      </c>
      <c r="F55" s="89">
        <v>400</v>
      </c>
      <c r="G55" s="89">
        <v>2000</v>
      </c>
      <c r="H55" s="89">
        <v>-1600</v>
      </c>
      <c r="I55" s="18" t="s">
        <v>171</v>
      </c>
      <c r="J55" s="92">
        <v>-1600000</v>
      </c>
    </row>
    <row r="56" spans="1:10" ht="22.5" customHeight="1">
      <c r="A56" s="30"/>
      <c r="B56" s="17"/>
      <c r="C56" s="17"/>
      <c r="D56" s="14" t="s">
        <v>87</v>
      </c>
      <c r="E56" s="10"/>
      <c r="F56" s="89">
        <v>5900</v>
      </c>
      <c r="G56" s="89">
        <v>6300</v>
      </c>
      <c r="H56" s="89">
        <v>-400</v>
      </c>
      <c r="I56" s="18"/>
      <c r="J56" s="91"/>
    </row>
    <row r="57" spans="1:10" ht="22.5" customHeight="1">
      <c r="A57" s="30"/>
      <c r="B57" s="17"/>
      <c r="C57" s="17"/>
      <c r="D57" s="17"/>
      <c r="E57" s="18" t="s">
        <v>292</v>
      </c>
      <c r="F57" s="89">
        <v>5900</v>
      </c>
      <c r="G57" s="89">
        <v>6300</v>
      </c>
      <c r="H57" s="89">
        <v>-400</v>
      </c>
      <c r="I57" s="18" t="s">
        <v>172</v>
      </c>
      <c r="J57" s="92">
        <v>-400000</v>
      </c>
    </row>
    <row r="58" spans="1:10" ht="22.5" customHeight="1">
      <c r="A58" s="30"/>
      <c r="B58" s="16"/>
      <c r="C58" s="14" t="s">
        <v>37</v>
      </c>
      <c r="D58" s="9"/>
      <c r="E58" s="10"/>
      <c r="F58" s="89">
        <v>39895</v>
      </c>
      <c r="G58" s="89">
        <v>40285</v>
      </c>
      <c r="H58" s="89">
        <v>-390</v>
      </c>
      <c r="I58" s="18"/>
      <c r="J58" s="91"/>
    </row>
    <row r="59" spans="1:10" ht="22.5" customHeight="1">
      <c r="A59" s="30"/>
      <c r="B59" s="17"/>
      <c r="C59" s="17"/>
      <c r="D59" s="14" t="s">
        <v>7</v>
      </c>
      <c r="E59" s="10"/>
      <c r="F59" s="89">
        <v>11970</v>
      </c>
      <c r="G59" s="89">
        <v>12360</v>
      </c>
      <c r="H59" s="89">
        <v>-390</v>
      </c>
      <c r="I59" s="18"/>
      <c r="J59" s="91"/>
    </row>
    <row r="60" spans="1:10" ht="22.5" customHeight="1">
      <c r="A60" s="30"/>
      <c r="B60" s="17"/>
      <c r="C60" s="17"/>
      <c r="D60" s="17"/>
      <c r="E60" s="18" t="s">
        <v>293</v>
      </c>
      <c r="F60" s="89">
        <v>6970</v>
      </c>
      <c r="G60" s="89">
        <v>7360</v>
      </c>
      <c r="H60" s="89">
        <v>-390</v>
      </c>
      <c r="I60" s="18" t="s">
        <v>320</v>
      </c>
      <c r="J60" s="92">
        <v>10000</v>
      </c>
    </row>
    <row r="61" spans="1:10" ht="22.5" customHeight="1">
      <c r="A61" s="30"/>
      <c r="B61" s="17"/>
      <c r="C61" s="17"/>
      <c r="D61" s="17"/>
      <c r="E61" s="19"/>
      <c r="F61" s="90"/>
      <c r="G61" s="90"/>
      <c r="H61" s="90"/>
      <c r="I61" s="18" t="s">
        <v>180</v>
      </c>
      <c r="J61" s="92">
        <v>-400000</v>
      </c>
    </row>
    <row r="62" spans="1:10" ht="22.5" customHeight="1">
      <c r="A62" s="30"/>
      <c r="B62" s="16"/>
      <c r="C62" s="14" t="s">
        <v>8</v>
      </c>
      <c r="D62" s="9"/>
      <c r="E62" s="10"/>
      <c r="F62" s="89">
        <v>10382</v>
      </c>
      <c r="G62" s="89">
        <v>10382</v>
      </c>
      <c r="H62" s="89">
        <v>0</v>
      </c>
      <c r="I62" s="18"/>
      <c r="J62" s="91"/>
    </row>
    <row r="63" spans="1:10" ht="22.5" customHeight="1">
      <c r="A63" s="30"/>
      <c r="B63" s="17"/>
      <c r="C63" s="17"/>
      <c r="D63" s="14" t="s">
        <v>10</v>
      </c>
      <c r="E63" s="10"/>
      <c r="F63" s="89">
        <v>5952</v>
      </c>
      <c r="G63" s="89">
        <v>5952</v>
      </c>
      <c r="H63" s="89">
        <v>0</v>
      </c>
      <c r="I63" s="18"/>
      <c r="J63" s="91"/>
    </row>
    <row r="64" spans="1:10" ht="22.5" customHeight="1">
      <c r="A64" s="30"/>
      <c r="B64" s="17"/>
      <c r="C64" s="17"/>
      <c r="D64" s="17"/>
      <c r="E64" s="18" t="s">
        <v>293</v>
      </c>
      <c r="F64" s="89">
        <v>5952</v>
      </c>
      <c r="G64" s="89">
        <v>5952</v>
      </c>
      <c r="H64" s="89">
        <v>0</v>
      </c>
      <c r="I64" s="18" t="s">
        <v>225</v>
      </c>
      <c r="J64" s="92">
        <v>-59000</v>
      </c>
    </row>
    <row r="65" spans="1:10" ht="22.5" customHeight="1">
      <c r="A65" s="30"/>
      <c r="B65" s="17"/>
      <c r="C65" s="17"/>
      <c r="D65" s="17"/>
      <c r="E65" s="19"/>
      <c r="F65" s="90"/>
      <c r="G65" s="90"/>
      <c r="H65" s="90"/>
      <c r="I65" s="18" t="s">
        <v>309</v>
      </c>
      <c r="J65" s="92">
        <v>234000</v>
      </c>
    </row>
    <row r="66" spans="1:10" ht="22.5" customHeight="1">
      <c r="A66" s="30"/>
      <c r="B66" s="17"/>
      <c r="C66" s="17"/>
      <c r="D66" s="17"/>
      <c r="E66" s="19"/>
      <c r="F66" s="90"/>
      <c r="G66" s="90"/>
      <c r="H66" s="90"/>
      <c r="I66" s="18" t="s">
        <v>119</v>
      </c>
      <c r="J66" s="92">
        <v>1000</v>
      </c>
    </row>
    <row r="67" spans="1:10" ht="22.5" customHeight="1">
      <c r="A67" s="30"/>
      <c r="B67" s="17"/>
      <c r="C67" s="17"/>
      <c r="D67" s="17"/>
      <c r="E67" s="19"/>
      <c r="F67" s="90"/>
      <c r="G67" s="90"/>
      <c r="H67" s="90"/>
      <c r="I67" s="18" t="s">
        <v>224</v>
      </c>
      <c r="J67" s="92">
        <v>-146000</v>
      </c>
    </row>
    <row r="68" spans="1:10" ht="22.5" customHeight="1">
      <c r="A68" s="30"/>
      <c r="B68" s="17"/>
      <c r="C68" s="17"/>
      <c r="D68" s="17"/>
      <c r="E68" s="19"/>
      <c r="F68" s="90"/>
      <c r="G68" s="90"/>
      <c r="H68" s="90"/>
      <c r="I68" s="18" t="s">
        <v>121</v>
      </c>
      <c r="J68" s="92">
        <v>-30000</v>
      </c>
    </row>
    <row r="69" spans="1:10" ht="22.5" customHeight="1">
      <c r="A69" s="30"/>
      <c r="B69" s="16"/>
      <c r="C69" s="14" t="s">
        <v>9</v>
      </c>
      <c r="D69" s="9"/>
      <c r="E69" s="10"/>
      <c r="F69" s="89">
        <v>63113</v>
      </c>
      <c r="G69" s="89">
        <v>65113</v>
      </c>
      <c r="H69" s="89">
        <v>-2000</v>
      </c>
      <c r="I69" s="18"/>
      <c r="J69" s="91"/>
    </row>
    <row r="70" spans="1:10" ht="22.5" customHeight="1">
      <c r="A70" s="30"/>
      <c r="B70" s="17"/>
      <c r="C70" s="17"/>
      <c r="D70" s="14" t="s">
        <v>297</v>
      </c>
      <c r="E70" s="10"/>
      <c r="F70" s="89">
        <v>13329</v>
      </c>
      <c r="G70" s="89">
        <v>13611</v>
      </c>
      <c r="H70" s="89">
        <v>-282</v>
      </c>
      <c r="I70" s="18"/>
      <c r="J70" s="91"/>
    </row>
    <row r="71" spans="1:10" ht="22.5" customHeight="1">
      <c r="A71" s="30"/>
      <c r="B71" s="17"/>
      <c r="C71" s="17"/>
      <c r="D71" s="17"/>
      <c r="E71" s="18" t="s">
        <v>295</v>
      </c>
      <c r="F71" s="89">
        <v>1169</v>
      </c>
      <c r="G71" s="89">
        <v>1282</v>
      </c>
      <c r="H71" s="89">
        <v>-113</v>
      </c>
      <c r="I71" s="18" t="s">
        <v>314</v>
      </c>
      <c r="J71" s="92">
        <v>-20000</v>
      </c>
    </row>
    <row r="72" spans="1:10" ht="22.5" customHeight="1">
      <c r="A72" s="30"/>
      <c r="B72" s="17"/>
      <c r="C72" s="17"/>
      <c r="D72" s="17"/>
      <c r="E72" s="19"/>
      <c r="F72" s="90"/>
      <c r="G72" s="90"/>
      <c r="H72" s="90"/>
      <c r="I72" s="18" t="s">
        <v>209</v>
      </c>
      <c r="J72" s="92">
        <v>-93000</v>
      </c>
    </row>
    <row r="73" spans="1:10" ht="22.5" customHeight="1">
      <c r="A73" s="30"/>
      <c r="B73" s="17"/>
      <c r="C73" s="17"/>
      <c r="D73" s="17"/>
      <c r="E73" s="18" t="s">
        <v>296</v>
      </c>
      <c r="F73" s="89">
        <v>3260</v>
      </c>
      <c r="G73" s="89">
        <v>3280</v>
      </c>
      <c r="H73" s="89">
        <v>-20</v>
      </c>
      <c r="I73" s="18" t="s">
        <v>316</v>
      </c>
      <c r="J73" s="92">
        <v>-20000</v>
      </c>
    </row>
    <row r="74" ht="1.5" customHeight="1"/>
    <row r="75" ht="22.5" customHeight="1"/>
    <row r="76" ht="1.5" customHeight="1"/>
    <row r="77" ht="5.25" customHeight="1"/>
    <row r="78" spans="1:10" ht="16.5" customHeight="1">
      <c r="A78" s="71" t="s">
        <v>144</v>
      </c>
      <c r="B78" s="71"/>
      <c r="C78" s="71"/>
      <c r="D78" s="71"/>
      <c r="E78" s="71"/>
      <c r="F78" s="83"/>
      <c r="G78" s="83"/>
      <c r="H78" s="83"/>
      <c r="I78" s="23" t="s">
        <v>249</v>
      </c>
      <c r="J78" s="93" t="s">
        <v>6</v>
      </c>
    </row>
    <row r="79" ht="52.5" customHeight="1"/>
    <row r="80" spans="1:10" ht="31.5" customHeight="1">
      <c r="A80" s="61" t="s">
        <v>197</v>
      </c>
      <c r="B80" s="61"/>
      <c r="C80" s="61"/>
      <c r="D80" s="61"/>
      <c r="E80" s="61"/>
      <c r="F80" s="77"/>
      <c r="G80" s="77"/>
      <c r="H80" s="77"/>
      <c r="I80" s="61"/>
      <c r="J80" s="77"/>
    </row>
    <row r="81" ht="10.5" customHeight="1"/>
    <row r="82" spans="1:10" ht="16.5" customHeight="1">
      <c r="A82" s="62" t="s">
        <v>261</v>
      </c>
      <c r="B82" s="62"/>
      <c r="C82" s="62"/>
      <c r="D82" s="62"/>
      <c r="E82" s="28" t="s">
        <v>278</v>
      </c>
      <c r="F82" s="83" t="s">
        <v>49</v>
      </c>
      <c r="G82" s="83"/>
      <c r="H82" s="83"/>
      <c r="I82" s="71"/>
      <c r="J82" s="83"/>
    </row>
    <row r="83" spans="1:10" ht="22.5" customHeight="1">
      <c r="A83" s="68" t="s">
        <v>152</v>
      </c>
      <c r="B83" s="68"/>
      <c r="C83" s="68"/>
      <c r="D83" s="68"/>
      <c r="E83" s="68"/>
      <c r="F83" s="79" t="s">
        <v>270</v>
      </c>
      <c r="G83" s="79" t="s">
        <v>255</v>
      </c>
      <c r="H83" s="79" t="s">
        <v>303</v>
      </c>
      <c r="I83" s="68" t="s">
        <v>271</v>
      </c>
      <c r="J83" s="80"/>
    </row>
    <row r="84" spans="1:10" ht="22.5" customHeight="1">
      <c r="A84" s="29" t="s">
        <v>135</v>
      </c>
      <c r="B84" s="29" t="s">
        <v>148</v>
      </c>
      <c r="C84" s="29" t="s">
        <v>149</v>
      </c>
      <c r="D84" s="29" t="s">
        <v>301</v>
      </c>
      <c r="E84" s="7" t="s">
        <v>267</v>
      </c>
      <c r="F84" s="79"/>
      <c r="G84" s="79"/>
      <c r="H84" s="79"/>
      <c r="I84" s="68"/>
      <c r="J84" s="80"/>
    </row>
    <row r="85" spans="1:10" ht="22.5" customHeight="1">
      <c r="A85" s="30"/>
      <c r="B85" s="17"/>
      <c r="C85" s="17"/>
      <c r="D85" s="17"/>
      <c r="E85" s="18" t="s">
        <v>300</v>
      </c>
      <c r="F85" s="89">
        <v>250</v>
      </c>
      <c r="G85" s="89">
        <v>500</v>
      </c>
      <c r="H85" s="89">
        <v>-250</v>
      </c>
      <c r="I85" s="18" t="s">
        <v>317</v>
      </c>
      <c r="J85" s="92">
        <v>-250000</v>
      </c>
    </row>
    <row r="86" spans="1:10" ht="22.5" customHeight="1">
      <c r="A86" s="30"/>
      <c r="B86" s="17"/>
      <c r="C86" s="17"/>
      <c r="D86" s="17"/>
      <c r="E86" s="18" t="s">
        <v>268</v>
      </c>
      <c r="F86" s="89">
        <v>950</v>
      </c>
      <c r="G86" s="89">
        <v>2000</v>
      </c>
      <c r="H86" s="89">
        <v>-1050</v>
      </c>
      <c r="I86" s="18" t="s">
        <v>218</v>
      </c>
      <c r="J86" s="92">
        <v>-1050000</v>
      </c>
    </row>
    <row r="87" spans="1:10" ht="22.5" customHeight="1">
      <c r="A87" s="30"/>
      <c r="B87" s="17"/>
      <c r="C87" s="17"/>
      <c r="D87" s="17"/>
      <c r="E87" s="18" t="s">
        <v>290</v>
      </c>
      <c r="F87" s="89">
        <v>2500</v>
      </c>
      <c r="G87" s="89">
        <v>3000</v>
      </c>
      <c r="H87" s="89">
        <v>-500</v>
      </c>
      <c r="I87" s="18" t="s">
        <v>221</v>
      </c>
      <c r="J87" s="92">
        <v>-500000</v>
      </c>
    </row>
    <row r="88" spans="1:10" ht="22.5" customHeight="1">
      <c r="A88" s="30"/>
      <c r="B88" s="17"/>
      <c r="C88" s="17"/>
      <c r="D88" s="17"/>
      <c r="E88" s="18" t="s">
        <v>281</v>
      </c>
      <c r="F88" s="89">
        <v>4729</v>
      </c>
      <c r="G88" s="89">
        <v>2998</v>
      </c>
      <c r="H88" s="89">
        <v>1731</v>
      </c>
      <c r="I88" s="18" t="s">
        <v>181</v>
      </c>
      <c r="J88" s="92">
        <v>-1087000</v>
      </c>
    </row>
    <row r="89" spans="1:10" ht="22.5" customHeight="1">
      <c r="A89" s="30"/>
      <c r="B89" s="17"/>
      <c r="C89" s="17"/>
      <c r="D89" s="17"/>
      <c r="E89" s="19"/>
      <c r="F89" s="90"/>
      <c r="G89" s="90"/>
      <c r="H89" s="90"/>
      <c r="I89" s="18" t="s">
        <v>217</v>
      </c>
      <c r="J89" s="92">
        <v>2818000</v>
      </c>
    </row>
    <row r="90" spans="1:10" ht="22.5" customHeight="1">
      <c r="A90" s="30"/>
      <c r="B90" s="17"/>
      <c r="C90" s="17"/>
      <c r="D90" s="17"/>
      <c r="E90" s="18" t="s">
        <v>299</v>
      </c>
      <c r="F90" s="89">
        <v>420</v>
      </c>
      <c r="G90" s="89">
        <v>500</v>
      </c>
      <c r="H90" s="89">
        <v>-80</v>
      </c>
      <c r="I90" s="18" t="s">
        <v>125</v>
      </c>
      <c r="J90" s="92">
        <v>-80000</v>
      </c>
    </row>
    <row r="91" spans="1:10" ht="22.5" customHeight="1">
      <c r="A91" s="30"/>
      <c r="B91" s="17"/>
      <c r="C91" s="17"/>
      <c r="D91" s="14" t="s">
        <v>4</v>
      </c>
      <c r="E91" s="10"/>
      <c r="F91" s="89">
        <v>1489</v>
      </c>
      <c r="G91" s="89">
        <v>1176</v>
      </c>
      <c r="H91" s="89">
        <v>313</v>
      </c>
      <c r="I91" s="18"/>
      <c r="J91" s="91"/>
    </row>
    <row r="92" spans="1:10" ht="22.5" customHeight="1">
      <c r="A92" s="30"/>
      <c r="B92" s="17"/>
      <c r="C92" s="17"/>
      <c r="D92" s="17"/>
      <c r="E92" s="18" t="s">
        <v>295</v>
      </c>
      <c r="F92" s="89">
        <v>40</v>
      </c>
      <c r="G92" s="89">
        <v>100</v>
      </c>
      <c r="H92" s="89">
        <v>-60</v>
      </c>
      <c r="I92" s="18" t="s">
        <v>112</v>
      </c>
      <c r="J92" s="92">
        <v>-60000</v>
      </c>
    </row>
    <row r="93" spans="1:10" ht="22.5" customHeight="1">
      <c r="A93" s="30"/>
      <c r="B93" s="17"/>
      <c r="C93" s="17"/>
      <c r="D93" s="17"/>
      <c r="E93" s="18" t="s">
        <v>302</v>
      </c>
      <c r="F93" s="89">
        <v>1449</v>
      </c>
      <c r="G93" s="89">
        <v>1076</v>
      </c>
      <c r="H93" s="89">
        <v>373</v>
      </c>
      <c r="I93" s="18" t="s">
        <v>227</v>
      </c>
      <c r="J93" s="92">
        <v>100000</v>
      </c>
    </row>
    <row r="94" spans="1:10" ht="22.5" customHeight="1">
      <c r="A94" s="30"/>
      <c r="B94" s="17"/>
      <c r="C94" s="17"/>
      <c r="D94" s="17"/>
      <c r="E94" s="19"/>
      <c r="F94" s="90"/>
      <c r="G94" s="90"/>
      <c r="H94" s="90"/>
      <c r="I94" s="18" t="s">
        <v>120</v>
      </c>
      <c r="J94" s="92">
        <v>273000</v>
      </c>
    </row>
    <row r="95" spans="1:10" ht="22.5" customHeight="1">
      <c r="A95" s="30"/>
      <c r="B95" s="17"/>
      <c r="C95" s="17"/>
      <c r="D95" s="14" t="s">
        <v>258</v>
      </c>
      <c r="E95" s="10"/>
      <c r="F95" s="89">
        <v>15628</v>
      </c>
      <c r="G95" s="89">
        <v>17659</v>
      </c>
      <c r="H95" s="89">
        <v>-2031</v>
      </c>
      <c r="I95" s="18"/>
      <c r="J95" s="91"/>
    </row>
    <row r="96" spans="1:10" ht="22.5" customHeight="1">
      <c r="A96" s="30"/>
      <c r="B96" s="17"/>
      <c r="C96" s="17"/>
      <c r="D96" s="17"/>
      <c r="E96" s="18" t="s">
        <v>68</v>
      </c>
      <c r="F96" s="89">
        <v>13826</v>
      </c>
      <c r="G96" s="89">
        <v>15679</v>
      </c>
      <c r="H96" s="89">
        <v>-1853</v>
      </c>
      <c r="I96" s="18" t="s">
        <v>178</v>
      </c>
      <c r="J96" s="92">
        <v>-2840000</v>
      </c>
    </row>
    <row r="97" spans="1:10" ht="22.5" customHeight="1">
      <c r="A97" s="30"/>
      <c r="B97" s="17"/>
      <c r="C97" s="17"/>
      <c r="D97" s="17"/>
      <c r="E97" s="19"/>
      <c r="F97" s="90"/>
      <c r="G97" s="90"/>
      <c r="H97" s="90"/>
      <c r="I97" s="18" t="s">
        <v>214</v>
      </c>
      <c r="J97" s="92">
        <v>110000</v>
      </c>
    </row>
    <row r="98" spans="1:10" ht="22.5" customHeight="1">
      <c r="A98" s="30"/>
      <c r="B98" s="17"/>
      <c r="C98" s="17"/>
      <c r="D98" s="17"/>
      <c r="E98" s="19"/>
      <c r="F98" s="90"/>
      <c r="G98" s="90"/>
      <c r="H98" s="90"/>
      <c r="I98" s="18" t="s">
        <v>226</v>
      </c>
      <c r="J98" s="92">
        <v>-13000</v>
      </c>
    </row>
    <row r="99" spans="1:10" ht="22.5" customHeight="1">
      <c r="A99" s="30"/>
      <c r="B99" s="17"/>
      <c r="C99" s="17"/>
      <c r="D99" s="17"/>
      <c r="E99" s="19"/>
      <c r="F99" s="90"/>
      <c r="G99" s="90"/>
      <c r="H99" s="90"/>
      <c r="I99" s="18" t="s">
        <v>220</v>
      </c>
      <c r="J99" s="92">
        <v>890000</v>
      </c>
    </row>
    <row r="100" spans="1:10" ht="22.5" customHeight="1">
      <c r="A100" s="30"/>
      <c r="B100" s="17"/>
      <c r="C100" s="17"/>
      <c r="D100" s="17"/>
      <c r="E100" s="18" t="s">
        <v>203</v>
      </c>
      <c r="F100" s="89">
        <v>1802</v>
      </c>
      <c r="G100" s="89">
        <v>1980</v>
      </c>
      <c r="H100" s="89">
        <v>-178</v>
      </c>
      <c r="I100" s="18" t="s">
        <v>177</v>
      </c>
      <c r="J100" s="92">
        <v>73000</v>
      </c>
    </row>
    <row r="101" spans="1:10" ht="22.5" customHeight="1">
      <c r="A101" s="30"/>
      <c r="B101" s="17"/>
      <c r="C101" s="17"/>
      <c r="D101" s="17"/>
      <c r="E101" s="19"/>
      <c r="F101" s="90"/>
      <c r="G101" s="90"/>
      <c r="H101" s="90"/>
      <c r="I101" s="18" t="s">
        <v>313</v>
      </c>
      <c r="J101" s="92">
        <v>-16000</v>
      </c>
    </row>
    <row r="102" spans="1:10" ht="22.5" customHeight="1">
      <c r="A102" s="30"/>
      <c r="B102" s="17"/>
      <c r="C102" s="17"/>
      <c r="D102" s="17"/>
      <c r="E102" s="19"/>
      <c r="F102" s="90"/>
      <c r="G102" s="90"/>
      <c r="H102" s="90"/>
      <c r="I102" s="18" t="s">
        <v>315</v>
      </c>
      <c r="J102" s="92">
        <v>-80000</v>
      </c>
    </row>
    <row r="103" spans="1:10" ht="22.5" customHeight="1">
      <c r="A103" s="30"/>
      <c r="B103" s="17"/>
      <c r="C103" s="17"/>
      <c r="D103" s="17"/>
      <c r="E103" s="19"/>
      <c r="F103" s="90"/>
      <c r="G103" s="90"/>
      <c r="H103" s="90"/>
      <c r="I103" s="18" t="s">
        <v>211</v>
      </c>
      <c r="J103" s="92">
        <v>-155000</v>
      </c>
    </row>
    <row r="104" spans="1:10" ht="22.5" customHeight="1">
      <c r="A104" s="16"/>
      <c r="B104" s="14" t="s">
        <v>28</v>
      </c>
      <c r="C104" s="9"/>
      <c r="D104" s="9"/>
      <c r="E104" s="10"/>
      <c r="F104" s="89">
        <v>190476</v>
      </c>
      <c r="G104" s="89">
        <v>191486</v>
      </c>
      <c r="H104" s="89">
        <v>-1010</v>
      </c>
      <c r="I104" s="18"/>
      <c r="J104" s="91"/>
    </row>
    <row r="105" spans="1:10" ht="22.5" customHeight="1">
      <c r="A105" s="30"/>
      <c r="B105" s="16"/>
      <c r="C105" s="14" t="s">
        <v>286</v>
      </c>
      <c r="D105" s="9"/>
      <c r="E105" s="10"/>
      <c r="F105" s="89">
        <v>11160</v>
      </c>
      <c r="G105" s="89">
        <v>11000</v>
      </c>
      <c r="H105" s="89">
        <v>160</v>
      </c>
      <c r="I105" s="18"/>
      <c r="J105" s="91"/>
    </row>
    <row r="106" spans="1:10" ht="22.5" customHeight="1">
      <c r="A106" s="30"/>
      <c r="B106" s="17"/>
      <c r="C106" s="17"/>
      <c r="D106" s="14" t="s">
        <v>89</v>
      </c>
      <c r="E106" s="10"/>
      <c r="F106" s="89">
        <v>1560</v>
      </c>
      <c r="G106" s="89">
        <v>1400</v>
      </c>
      <c r="H106" s="89">
        <v>160</v>
      </c>
      <c r="I106" s="18"/>
      <c r="J106" s="91"/>
    </row>
    <row r="107" spans="1:10" ht="22.5" customHeight="1">
      <c r="A107" s="30"/>
      <c r="B107" s="17"/>
      <c r="C107" s="17"/>
      <c r="D107" s="17"/>
      <c r="E107" s="18" t="s">
        <v>293</v>
      </c>
      <c r="F107" s="89">
        <v>1560</v>
      </c>
      <c r="G107" s="89">
        <v>1400</v>
      </c>
      <c r="H107" s="89">
        <v>160</v>
      </c>
      <c r="I107" s="18" t="s">
        <v>176</v>
      </c>
      <c r="J107" s="92">
        <v>160000</v>
      </c>
    </row>
    <row r="108" spans="1:10" ht="22.5" customHeight="1">
      <c r="A108" s="30"/>
      <c r="B108" s="16"/>
      <c r="C108" s="14" t="s">
        <v>288</v>
      </c>
      <c r="D108" s="9"/>
      <c r="E108" s="10"/>
      <c r="F108" s="89">
        <v>104943</v>
      </c>
      <c r="G108" s="89">
        <v>105743</v>
      </c>
      <c r="H108" s="89">
        <v>-800</v>
      </c>
      <c r="I108" s="18"/>
      <c r="J108" s="91"/>
    </row>
    <row r="109" spans="1:10" ht="22.5" customHeight="1">
      <c r="A109" s="30"/>
      <c r="B109" s="17"/>
      <c r="C109" s="17"/>
      <c r="D109" s="14" t="s">
        <v>282</v>
      </c>
      <c r="E109" s="10"/>
      <c r="F109" s="89">
        <v>300</v>
      </c>
      <c r="G109" s="89">
        <v>400</v>
      </c>
      <c r="H109" s="89">
        <v>-100</v>
      </c>
      <c r="I109" s="18"/>
      <c r="J109" s="91"/>
    </row>
    <row r="110" spans="1:10" ht="22.5" customHeight="1">
      <c r="A110" s="30"/>
      <c r="B110" s="17"/>
      <c r="C110" s="17"/>
      <c r="D110" s="17"/>
      <c r="E110" s="18" t="s">
        <v>291</v>
      </c>
      <c r="F110" s="89">
        <v>300</v>
      </c>
      <c r="G110" s="89">
        <v>400</v>
      </c>
      <c r="H110" s="89">
        <v>-100</v>
      </c>
      <c r="I110" s="18" t="s">
        <v>174</v>
      </c>
      <c r="J110" s="92">
        <v>-100000</v>
      </c>
    </row>
    <row r="111" spans="1:10" ht="22.5" customHeight="1">
      <c r="A111" s="30"/>
      <c r="B111" s="17"/>
      <c r="C111" s="17"/>
      <c r="D111" s="14" t="s">
        <v>13</v>
      </c>
      <c r="E111" s="10"/>
      <c r="F111" s="89">
        <v>5700</v>
      </c>
      <c r="G111" s="89">
        <v>6400</v>
      </c>
      <c r="H111" s="89">
        <v>-700</v>
      </c>
      <c r="I111" s="18"/>
      <c r="J111" s="91"/>
    </row>
    <row r="112" spans="1:10" ht="22.5" customHeight="1">
      <c r="A112" s="30"/>
      <c r="B112" s="17"/>
      <c r="C112" s="17"/>
      <c r="D112" s="17"/>
      <c r="E112" s="18" t="s">
        <v>293</v>
      </c>
      <c r="F112" s="89">
        <v>5700</v>
      </c>
      <c r="G112" s="89">
        <v>6400</v>
      </c>
      <c r="H112" s="89">
        <v>-700</v>
      </c>
      <c r="I112" s="18" t="s">
        <v>215</v>
      </c>
      <c r="J112" s="92">
        <v>-100000</v>
      </c>
    </row>
    <row r="113" ht="1.5" customHeight="1"/>
    <row r="114" ht="22.5" customHeight="1"/>
    <row r="115" ht="1.5" customHeight="1"/>
    <row r="116" ht="5.25" customHeight="1"/>
    <row r="117" spans="1:10" ht="16.5" customHeight="1">
      <c r="A117" s="71" t="s">
        <v>142</v>
      </c>
      <c r="B117" s="71"/>
      <c r="C117" s="71"/>
      <c r="D117" s="71"/>
      <c r="E117" s="71"/>
      <c r="F117" s="83"/>
      <c r="G117" s="83"/>
      <c r="H117" s="83"/>
      <c r="I117" s="23" t="s">
        <v>249</v>
      </c>
      <c r="J117" s="93" t="s">
        <v>6</v>
      </c>
    </row>
    <row r="118" ht="52.5" customHeight="1"/>
    <row r="119" spans="1:10" ht="31.5" customHeight="1">
      <c r="A119" s="61" t="s">
        <v>197</v>
      </c>
      <c r="B119" s="61"/>
      <c r="C119" s="61"/>
      <c r="D119" s="61"/>
      <c r="E119" s="61"/>
      <c r="F119" s="77"/>
      <c r="G119" s="77"/>
      <c r="H119" s="77"/>
      <c r="I119" s="61"/>
      <c r="J119" s="77"/>
    </row>
    <row r="120" ht="10.5" customHeight="1"/>
    <row r="121" spans="1:10" ht="16.5" customHeight="1">
      <c r="A121" s="62" t="s">
        <v>261</v>
      </c>
      <c r="B121" s="62"/>
      <c r="C121" s="62"/>
      <c r="D121" s="62"/>
      <c r="E121" s="28" t="s">
        <v>278</v>
      </c>
      <c r="F121" s="83" t="s">
        <v>49</v>
      </c>
      <c r="G121" s="83"/>
      <c r="H121" s="83"/>
      <c r="I121" s="71"/>
      <c r="J121" s="83"/>
    </row>
    <row r="122" spans="1:10" ht="22.5" customHeight="1">
      <c r="A122" s="68" t="s">
        <v>152</v>
      </c>
      <c r="B122" s="68"/>
      <c r="C122" s="68"/>
      <c r="D122" s="68"/>
      <c r="E122" s="68"/>
      <c r="F122" s="79" t="s">
        <v>270</v>
      </c>
      <c r="G122" s="79" t="s">
        <v>255</v>
      </c>
      <c r="H122" s="79" t="s">
        <v>303</v>
      </c>
      <c r="I122" s="68" t="s">
        <v>271</v>
      </c>
      <c r="J122" s="80"/>
    </row>
    <row r="123" spans="1:10" ht="22.5" customHeight="1">
      <c r="A123" s="29" t="s">
        <v>135</v>
      </c>
      <c r="B123" s="29" t="s">
        <v>148</v>
      </c>
      <c r="C123" s="29" t="s">
        <v>149</v>
      </c>
      <c r="D123" s="29" t="s">
        <v>301</v>
      </c>
      <c r="E123" s="7" t="s">
        <v>267</v>
      </c>
      <c r="F123" s="79"/>
      <c r="G123" s="79"/>
      <c r="H123" s="79"/>
      <c r="I123" s="68"/>
      <c r="J123" s="80"/>
    </row>
    <row r="124" spans="1:10" ht="22.5" customHeight="1">
      <c r="A124" s="30"/>
      <c r="B124" s="17"/>
      <c r="C124" s="17"/>
      <c r="D124" s="17"/>
      <c r="E124" s="19"/>
      <c r="F124" s="90"/>
      <c r="G124" s="90"/>
      <c r="H124" s="90"/>
      <c r="I124" s="18" t="s">
        <v>208</v>
      </c>
      <c r="J124" s="92">
        <v>-250000</v>
      </c>
    </row>
    <row r="125" spans="1:10" ht="22.5" customHeight="1">
      <c r="A125" s="30"/>
      <c r="B125" s="17"/>
      <c r="C125" s="17"/>
      <c r="D125" s="17"/>
      <c r="E125" s="19"/>
      <c r="F125" s="90"/>
      <c r="G125" s="90"/>
      <c r="H125" s="90"/>
      <c r="I125" s="18" t="s">
        <v>219</v>
      </c>
      <c r="J125" s="92">
        <v>-50000</v>
      </c>
    </row>
    <row r="126" spans="1:10" ht="22.5" customHeight="1">
      <c r="A126" s="30"/>
      <c r="B126" s="17"/>
      <c r="C126" s="17"/>
      <c r="D126" s="17"/>
      <c r="E126" s="19"/>
      <c r="F126" s="90"/>
      <c r="G126" s="90"/>
      <c r="H126" s="90"/>
      <c r="I126" s="18" t="s">
        <v>222</v>
      </c>
      <c r="J126" s="92">
        <v>-300000</v>
      </c>
    </row>
    <row r="127" spans="1:10" ht="22.5" customHeight="1">
      <c r="A127" s="30"/>
      <c r="B127" s="17"/>
      <c r="C127" s="17"/>
      <c r="D127" s="14" t="s">
        <v>123</v>
      </c>
      <c r="E127" s="10"/>
      <c r="F127" s="89">
        <v>25000</v>
      </c>
      <c r="G127" s="89">
        <v>25000</v>
      </c>
      <c r="H127" s="89">
        <v>0</v>
      </c>
      <c r="I127" s="18"/>
      <c r="J127" s="91"/>
    </row>
    <row r="128" spans="1:10" ht="22.5" customHeight="1">
      <c r="A128" s="30"/>
      <c r="B128" s="17"/>
      <c r="C128" s="17"/>
      <c r="D128" s="17"/>
      <c r="E128" s="18" t="s">
        <v>292</v>
      </c>
      <c r="F128" s="89">
        <v>14380</v>
      </c>
      <c r="G128" s="89">
        <v>15300</v>
      </c>
      <c r="H128" s="89">
        <v>-920</v>
      </c>
      <c r="I128" s="18" t="s">
        <v>310</v>
      </c>
      <c r="J128" s="92">
        <v>300000</v>
      </c>
    </row>
    <row r="129" spans="1:10" ht="22.5" customHeight="1">
      <c r="A129" s="30"/>
      <c r="B129" s="17"/>
      <c r="C129" s="17"/>
      <c r="D129" s="17"/>
      <c r="E129" s="19"/>
      <c r="F129" s="90"/>
      <c r="G129" s="90"/>
      <c r="H129" s="90"/>
      <c r="I129" s="18" t="s">
        <v>173</v>
      </c>
      <c r="J129" s="92">
        <v>-1220000</v>
      </c>
    </row>
    <row r="130" spans="1:10" ht="22.5" customHeight="1">
      <c r="A130" s="30"/>
      <c r="B130" s="17"/>
      <c r="C130" s="17"/>
      <c r="D130" s="17"/>
      <c r="E130" s="18" t="s">
        <v>302</v>
      </c>
      <c r="F130" s="89">
        <v>1817</v>
      </c>
      <c r="G130" s="89">
        <v>897</v>
      </c>
      <c r="H130" s="89">
        <v>920</v>
      </c>
      <c r="I130" s="18" t="s">
        <v>156</v>
      </c>
      <c r="J130" s="92">
        <v>-300000</v>
      </c>
    </row>
    <row r="131" spans="1:10" ht="22.5" customHeight="1">
      <c r="A131" s="30"/>
      <c r="B131" s="17"/>
      <c r="C131" s="17"/>
      <c r="D131" s="17"/>
      <c r="E131" s="19"/>
      <c r="F131" s="90"/>
      <c r="G131" s="90"/>
      <c r="H131" s="90"/>
      <c r="I131" s="18" t="s">
        <v>160</v>
      </c>
      <c r="J131" s="92">
        <v>1220000</v>
      </c>
    </row>
    <row r="132" spans="1:10" ht="22.5" customHeight="1">
      <c r="A132" s="30"/>
      <c r="B132" s="16"/>
      <c r="C132" s="14" t="s">
        <v>284</v>
      </c>
      <c r="D132" s="9"/>
      <c r="E132" s="10"/>
      <c r="F132" s="89">
        <v>3150</v>
      </c>
      <c r="G132" s="89">
        <v>3520</v>
      </c>
      <c r="H132" s="89">
        <v>-370</v>
      </c>
      <c r="I132" s="18"/>
      <c r="J132" s="91"/>
    </row>
    <row r="133" spans="1:10" ht="22.5" customHeight="1">
      <c r="A133" s="30"/>
      <c r="B133" s="17"/>
      <c r="C133" s="17"/>
      <c r="D133" s="14" t="s">
        <v>15</v>
      </c>
      <c r="E133" s="10"/>
      <c r="F133" s="89">
        <v>3150</v>
      </c>
      <c r="G133" s="89">
        <v>3520</v>
      </c>
      <c r="H133" s="89">
        <v>-370</v>
      </c>
      <c r="I133" s="18"/>
      <c r="J133" s="91"/>
    </row>
    <row r="134" spans="1:10" ht="22.5" customHeight="1">
      <c r="A134" s="30"/>
      <c r="B134" s="17"/>
      <c r="C134" s="17"/>
      <c r="D134" s="17"/>
      <c r="E134" s="18" t="s">
        <v>295</v>
      </c>
      <c r="F134" s="89">
        <v>3150</v>
      </c>
      <c r="G134" s="89">
        <v>3520</v>
      </c>
      <c r="H134" s="89">
        <v>-370</v>
      </c>
      <c r="I134" s="18" t="s">
        <v>319</v>
      </c>
      <c r="J134" s="92">
        <v>-370000</v>
      </c>
    </row>
    <row r="135" spans="1:10" ht="22.5" customHeight="1">
      <c r="A135" s="14" t="s">
        <v>17</v>
      </c>
      <c r="B135" s="9"/>
      <c r="C135" s="9"/>
      <c r="D135" s="9"/>
      <c r="E135" s="10"/>
      <c r="F135" s="89">
        <v>567989</v>
      </c>
      <c r="G135" s="89">
        <v>567429</v>
      </c>
      <c r="H135" s="89">
        <v>560</v>
      </c>
      <c r="I135" s="18"/>
      <c r="J135" s="91"/>
    </row>
    <row r="136" spans="1:10" ht="22.5" customHeight="1">
      <c r="A136" s="16"/>
      <c r="B136" s="14" t="s">
        <v>277</v>
      </c>
      <c r="C136" s="9"/>
      <c r="D136" s="9"/>
      <c r="E136" s="10"/>
      <c r="F136" s="89">
        <v>29214</v>
      </c>
      <c r="G136" s="89">
        <v>28654</v>
      </c>
      <c r="H136" s="89">
        <v>560</v>
      </c>
      <c r="I136" s="18"/>
      <c r="J136" s="91"/>
    </row>
    <row r="137" spans="1:10" ht="22.5" customHeight="1">
      <c r="A137" s="30"/>
      <c r="B137" s="16"/>
      <c r="C137" s="14" t="s">
        <v>16</v>
      </c>
      <c r="D137" s="9"/>
      <c r="E137" s="10"/>
      <c r="F137" s="89">
        <v>29214</v>
      </c>
      <c r="G137" s="89">
        <v>28654</v>
      </c>
      <c r="H137" s="89">
        <v>560</v>
      </c>
      <c r="I137" s="18"/>
      <c r="J137" s="91"/>
    </row>
    <row r="138" spans="1:10" ht="22.5" customHeight="1">
      <c r="A138" s="30"/>
      <c r="B138" s="17"/>
      <c r="C138" s="17"/>
      <c r="D138" s="14" t="s">
        <v>43</v>
      </c>
      <c r="E138" s="10"/>
      <c r="F138" s="89">
        <v>10400</v>
      </c>
      <c r="G138" s="89">
        <v>9840</v>
      </c>
      <c r="H138" s="89">
        <v>560</v>
      </c>
      <c r="I138" s="18"/>
      <c r="J138" s="91"/>
    </row>
    <row r="139" spans="1:10" ht="22.5" customHeight="1">
      <c r="A139" s="30"/>
      <c r="B139" s="17"/>
      <c r="C139" s="17"/>
      <c r="D139" s="17"/>
      <c r="E139" s="18" t="s">
        <v>292</v>
      </c>
      <c r="F139" s="89">
        <v>10400</v>
      </c>
      <c r="G139" s="89">
        <v>9840</v>
      </c>
      <c r="H139" s="89">
        <v>560</v>
      </c>
      <c r="I139" s="18" t="s">
        <v>213</v>
      </c>
      <c r="J139" s="92">
        <v>560000</v>
      </c>
    </row>
    <row r="140" spans="1:10" ht="22.5" customHeight="1">
      <c r="A140" s="16"/>
      <c r="B140" s="14" t="s">
        <v>189</v>
      </c>
      <c r="C140" s="9"/>
      <c r="D140" s="9"/>
      <c r="E140" s="10"/>
      <c r="F140" s="89">
        <v>84950</v>
      </c>
      <c r="G140" s="89">
        <v>84950</v>
      </c>
      <c r="H140" s="89">
        <v>0</v>
      </c>
      <c r="I140" s="18"/>
      <c r="J140" s="91"/>
    </row>
    <row r="141" spans="1:10" ht="22.5" customHeight="1">
      <c r="A141" s="30"/>
      <c r="B141" s="16"/>
      <c r="C141" s="14" t="s">
        <v>38</v>
      </c>
      <c r="D141" s="9"/>
      <c r="E141" s="10"/>
      <c r="F141" s="89">
        <v>73650</v>
      </c>
      <c r="G141" s="89">
        <v>73650</v>
      </c>
      <c r="H141" s="89">
        <v>0</v>
      </c>
      <c r="I141" s="18"/>
      <c r="J141" s="91"/>
    </row>
    <row r="142" spans="1:10" ht="22.5" customHeight="1">
      <c r="A142" s="30"/>
      <c r="B142" s="17"/>
      <c r="C142" s="17"/>
      <c r="D142" s="14" t="s">
        <v>200</v>
      </c>
      <c r="E142" s="10"/>
      <c r="F142" s="89">
        <v>11000</v>
      </c>
      <c r="G142" s="89">
        <v>11000</v>
      </c>
      <c r="H142" s="89">
        <v>0</v>
      </c>
      <c r="I142" s="18"/>
      <c r="J142" s="91"/>
    </row>
    <row r="143" spans="1:10" ht="22.5" customHeight="1">
      <c r="A143" s="30"/>
      <c r="B143" s="17"/>
      <c r="C143" s="17"/>
      <c r="D143" s="17"/>
      <c r="E143" s="18" t="s">
        <v>292</v>
      </c>
      <c r="F143" s="89">
        <v>905</v>
      </c>
      <c r="G143" s="89">
        <v>1300</v>
      </c>
      <c r="H143" s="89">
        <v>-395</v>
      </c>
      <c r="I143" s="18" t="s">
        <v>97</v>
      </c>
      <c r="J143" s="92">
        <v>-40000</v>
      </c>
    </row>
    <row r="144" spans="1:10" ht="22.5" customHeight="1">
      <c r="A144" s="30"/>
      <c r="B144" s="17"/>
      <c r="C144" s="17"/>
      <c r="D144" s="17"/>
      <c r="E144" s="19"/>
      <c r="F144" s="90"/>
      <c r="G144" s="90"/>
      <c r="H144" s="90"/>
      <c r="I144" s="18" t="s">
        <v>96</v>
      </c>
      <c r="J144" s="92">
        <v>-225000</v>
      </c>
    </row>
    <row r="145" spans="1:10" ht="22.5" customHeight="1">
      <c r="A145" s="30"/>
      <c r="B145" s="17"/>
      <c r="C145" s="17"/>
      <c r="D145" s="17"/>
      <c r="E145" s="19"/>
      <c r="F145" s="90"/>
      <c r="G145" s="90"/>
      <c r="H145" s="90"/>
      <c r="I145" s="18" t="s">
        <v>157</v>
      </c>
      <c r="J145" s="92">
        <v>-130000</v>
      </c>
    </row>
    <row r="146" spans="1:10" ht="22.5" customHeight="1">
      <c r="A146" s="30"/>
      <c r="B146" s="17"/>
      <c r="C146" s="17"/>
      <c r="D146" s="17"/>
      <c r="E146" s="18" t="s">
        <v>302</v>
      </c>
      <c r="F146" s="89">
        <v>8653</v>
      </c>
      <c r="G146" s="89">
        <v>9300</v>
      </c>
      <c r="H146" s="89">
        <v>-647</v>
      </c>
      <c r="I146" s="18" t="s">
        <v>109</v>
      </c>
      <c r="J146" s="92">
        <v>-204000</v>
      </c>
    </row>
    <row r="147" spans="1:10" ht="22.5" customHeight="1">
      <c r="A147" s="30"/>
      <c r="B147" s="17"/>
      <c r="C147" s="17"/>
      <c r="D147" s="17"/>
      <c r="E147" s="19"/>
      <c r="F147" s="90"/>
      <c r="G147" s="90"/>
      <c r="H147" s="90"/>
      <c r="I147" s="18" t="s">
        <v>105</v>
      </c>
      <c r="J147" s="92">
        <v>-200000</v>
      </c>
    </row>
    <row r="148" spans="1:10" ht="22.5" customHeight="1">
      <c r="A148" s="30"/>
      <c r="B148" s="17"/>
      <c r="C148" s="17"/>
      <c r="D148" s="17"/>
      <c r="E148" s="19"/>
      <c r="F148" s="90"/>
      <c r="G148" s="90"/>
      <c r="H148" s="90"/>
      <c r="I148" s="18" t="s">
        <v>153</v>
      </c>
      <c r="J148" s="92">
        <v>-13000</v>
      </c>
    </row>
    <row r="149" spans="1:10" ht="22.5" customHeight="1">
      <c r="A149" s="30"/>
      <c r="B149" s="17"/>
      <c r="C149" s="17"/>
      <c r="D149" s="17"/>
      <c r="E149" s="19"/>
      <c r="F149" s="90"/>
      <c r="G149" s="90"/>
      <c r="H149" s="90"/>
      <c r="I149" s="18" t="s">
        <v>99</v>
      </c>
      <c r="J149" s="92">
        <v>-11000</v>
      </c>
    </row>
    <row r="150" spans="1:10" ht="22.5" customHeight="1">
      <c r="A150" s="30"/>
      <c r="B150" s="17"/>
      <c r="C150" s="17"/>
      <c r="D150" s="17"/>
      <c r="E150" s="19"/>
      <c r="F150" s="90"/>
      <c r="G150" s="90"/>
      <c r="H150" s="90"/>
      <c r="I150" s="18" t="s">
        <v>155</v>
      </c>
      <c r="J150" s="92">
        <v>-294000</v>
      </c>
    </row>
    <row r="151" spans="1:10" ht="22.5" customHeight="1">
      <c r="A151" s="30"/>
      <c r="B151" s="17"/>
      <c r="C151" s="17"/>
      <c r="D151" s="17"/>
      <c r="E151" s="19"/>
      <c r="F151" s="90"/>
      <c r="G151" s="90"/>
      <c r="H151" s="90"/>
      <c r="I151" s="18" t="s">
        <v>107</v>
      </c>
      <c r="J151" s="92">
        <v>274000</v>
      </c>
    </row>
    <row r="152" ht="1.5" customHeight="1"/>
    <row r="153" ht="22.5" customHeight="1"/>
    <row r="154" ht="1.5" customHeight="1"/>
    <row r="155" ht="5.25" customHeight="1"/>
    <row r="156" spans="1:10" ht="16.5" customHeight="1">
      <c r="A156" s="71" t="s">
        <v>138</v>
      </c>
      <c r="B156" s="71"/>
      <c r="C156" s="71"/>
      <c r="D156" s="71"/>
      <c r="E156" s="71"/>
      <c r="F156" s="83"/>
      <c r="G156" s="83"/>
      <c r="H156" s="83"/>
      <c r="I156" s="23" t="s">
        <v>249</v>
      </c>
      <c r="J156" s="93" t="s">
        <v>6</v>
      </c>
    </row>
    <row r="157" ht="52.5" customHeight="1"/>
    <row r="158" spans="1:10" ht="31.5" customHeight="1">
      <c r="A158" s="61" t="s">
        <v>197</v>
      </c>
      <c r="B158" s="61"/>
      <c r="C158" s="61"/>
      <c r="D158" s="61"/>
      <c r="E158" s="61"/>
      <c r="F158" s="77"/>
      <c r="G158" s="77"/>
      <c r="H158" s="77"/>
      <c r="I158" s="61"/>
      <c r="J158" s="77"/>
    </row>
    <row r="159" ht="10.5" customHeight="1"/>
    <row r="160" spans="1:10" ht="16.5" customHeight="1">
      <c r="A160" s="62" t="s">
        <v>261</v>
      </c>
      <c r="B160" s="62"/>
      <c r="C160" s="62"/>
      <c r="D160" s="62"/>
      <c r="E160" s="28" t="s">
        <v>278</v>
      </c>
      <c r="F160" s="83" t="s">
        <v>49</v>
      </c>
      <c r="G160" s="83"/>
      <c r="H160" s="83"/>
      <c r="I160" s="71"/>
      <c r="J160" s="83"/>
    </row>
    <row r="161" spans="1:10" ht="22.5" customHeight="1">
      <c r="A161" s="68" t="s">
        <v>152</v>
      </c>
      <c r="B161" s="68"/>
      <c r="C161" s="68"/>
      <c r="D161" s="68"/>
      <c r="E161" s="68"/>
      <c r="F161" s="79" t="s">
        <v>270</v>
      </c>
      <c r="G161" s="79" t="s">
        <v>255</v>
      </c>
      <c r="H161" s="79" t="s">
        <v>303</v>
      </c>
      <c r="I161" s="68" t="s">
        <v>271</v>
      </c>
      <c r="J161" s="80"/>
    </row>
    <row r="162" spans="1:10" ht="22.5" customHeight="1">
      <c r="A162" s="29" t="s">
        <v>135</v>
      </c>
      <c r="B162" s="29" t="s">
        <v>148</v>
      </c>
      <c r="C162" s="29" t="s">
        <v>149</v>
      </c>
      <c r="D162" s="29" t="s">
        <v>301</v>
      </c>
      <c r="E162" s="7" t="s">
        <v>267</v>
      </c>
      <c r="F162" s="79"/>
      <c r="G162" s="79"/>
      <c r="H162" s="79"/>
      <c r="I162" s="68"/>
      <c r="J162" s="80"/>
    </row>
    <row r="163" spans="1:10" ht="22.5" customHeight="1">
      <c r="A163" s="30"/>
      <c r="B163" s="17"/>
      <c r="C163" s="17"/>
      <c r="D163" s="17"/>
      <c r="E163" s="19"/>
      <c r="F163" s="90"/>
      <c r="G163" s="90"/>
      <c r="H163" s="90"/>
      <c r="I163" s="18" t="s">
        <v>98</v>
      </c>
      <c r="J163" s="92">
        <v>-199000</v>
      </c>
    </row>
    <row r="164" spans="1:10" ht="22.5" customHeight="1">
      <c r="A164" s="30"/>
      <c r="B164" s="17"/>
      <c r="C164" s="17"/>
      <c r="D164" s="17"/>
      <c r="E164" s="18" t="s">
        <v>42</v>
      </c>
      <c r="F164" s="89">
        <v>1442</v>
      </c>
      <c r="G164" s="89">
        <v>400</v>
      </c>
      <c r="H164" s="89">
        <v>1042</v>
      </c>
      <c r="I164" s="18" t="s">
        <v>101</v>
      </c>
      <c r="J164" s="92">
        <v>1042000</v>
      </c>
    </row>
    <row r="165" spans="1:10" ht="22.5" customHeight="1">
      <c r="A165" s="30"/>
      <c r="B165" s="17"/>
      <c r="C165" s="17"/>
      <c r="D165" s="14" t="s">
        <v>90</v>
      </c>
      <c r="E165" s="10"/>
      <c r="F165" s="89">
        <v>7970</v>
      </c>
      <c r="G165" s="89">
        <v>7970</v>
      </c>
      <c r="H165" s="89">
        <v>0</v>
      </c>
      <c r="I165" s="18"/>
      <c r="J165" s="91"/>
    </row>
    <row r="166" spans="1:10" ht="22.5" customHeight="1">
      <c r="A166" s="30"/>
      <c r="B166" s="17"/>
      <c r="C166" s="17"/>
      <c r="D166" s="17"/>
      <c r="E166" s="18" t="s">
        <v>292</v>
      </c>
      <c r="F166" s="89">
        <v>1170</v>
      </c>
      <c r="G166" s="89">
        <v>1020</v>
      </c>
      <c r="H166" s="89">
        <v>150</v>
      </c>
      <c r="I166" s="18" t="s">
        <v>175</v>
      </c>
      <c r="J166" s="92">
        <v>150000</v>
      </c>
    </row>
    <row r="167" spans="1:10" ht="22.5" customHeight="1">
      <c r="A167" s="30"/>
      <c r="B167" s="17"/>
      <c r="C167" s="17"/>
      <c r="D167" s="17"/>
      <c r="E167" s="18" t="s">
        <v>302</v>
      </c>
      <c r="F167" s="89">
        <v>6800</v>
      </c>
      <c r="G167" s="89">
        <v>6950</v>
      </c>
      <c r="H167" s="89">
        <v>-150</v>
      </c>
      <c r="I167" s="18" t="s">
        <v>102</v>
      </c>
      <c r="J167" s="92">
        <v>-150000</v>
      </c>
    </row>
    <row r="168" spans="1:10" ht="22.5" customHeight="1">
      <c r="A168" s="14" t="s">
        <v>75</v>
      </c>
      <c r="B168" s="9"/>
      <c r="C168" s="9"/>
      <c r="D168" s="9"/>
      <c r="E168" s="10"/>
      <c r="F168" s="89">
        <v>142986</v>
      </c>
      <c r="G168" s="89">
        <v>144528</v>
      </c>
      <c r="H168" s="89">
        <v>-1542</v>
      </c>
      <c r="I168" s="18"/>
      <c r="J168" s="91"/>
    </row>
    <row r="169" spans="1:10" ht="22.5" customHeight="1">
      <c r="A169" s="16"/>
      <c r="B169" s="14" t="s">
        <v>76</v>
      </c>
      <c r="C169" s="9"/>
      <c r="D169" s="9"/>
      <c r="E169" s="10"/>
      <c r="F169" s="89">
        <v>9814</v>
      </c>
      <c r="G169" s="89">
        <v>11344</v>
      </c>
      <c r="H169" s="89">
        <v>-1530</v>
      </c>
      <c r="I169" s="18"/>
      <c r="J169" s="91"/>
    </row>
    <row r="170" spans="1:10" ht="22.5" customHeight="1">
      <c r="A170" s="30"/>
      <c r="B170" s="16"/>
      <c r="C170" s="14" t="s">
        <v>88</v>
      </c>
      <c r="D170" s="9"/>
      <c r="E170" s="10"/>
      <c r="F170" s="89">
        <v>9314</v>
      </c>
      <c r="G170" s="89">
        <v>10644</v>
      </c>
      <c r="H170" s="89">
        <v>-1330</v>
      </c>
      <c r="I170" s="18"/>
      <c r="J170" s="91"/>
    </row>
    <row r="171" spans="1:10" ht="22.5" customHeight="1">
      <c r="A171" s="30"/>
      <c r="B171" s="17"/>
      <c r="C171" s="17"/>
      <c r="D171" s="14" t="s">
        <v>41</v>
      </c>
      <c r="E171" s="10"/>
      <c r="F171" s="89">
        <v>1720</v>
      </c>
      <c r="G171" s="89">
        <v>3050</v>
      </c>
      <c r="H171" s="89">
        <v>-1330</v>
      </c>
      <c r="I171" s="18"/>
      <c r="J171" s="91"/>
    </row>
    <row r="172" spans="1:10" ht="22.5" customHeight="1">
      <c r="A172" s="30"/>
      <c r="B172" s="17"/>
      <c r="C172" s="17"/>
      <c r="D172" s="17"/>
      <c r="E172" s="18" t="s">
        <v>293</v>
      </c>
      <c r="F172" s="89">
        <v>1720</v>
      </c>
      <c r="G172" s="89">
        <v>3050</v>
      </c>
      <c r="H172" s="89">
        <v>-1330</v>
      </c>
      <c r="I172" s="18" t="s">
        <v>170</v>
      </c>
      <c r="J172" s="92">
        <v>-50000</v>
      </c>
    </row>
    <row r="173" spans="1:10" ht="22.5" customHeight="1">
      <c r="A173" s="30"/>
      <c r="B173" s="17"/>
      <c r="C173" s="17"/>
      <c r="D173" s="17"/>
      <c r="E173" s="19"/>
      <c r="F173" s="90"/>
      <c r="G173" s="90"/>
      <c r="H173" s="90"/>
      <c r="I173" s="18" t="s">
        <v>106</v>
      </c>
      <c r="J173" s="92">
        <v>-200000</v>
      </c>
    </row>
    <row r="174" spans="1:10" ht="22.5" customHeight="1">
      <c r="A174" s="30"/>
      <c r="B174" s="17"/>
      <c r="C174" s="17"/>
      <c r="D174" s="17"/>
      <c r="E174" s="19"/>
      <c r="F174" s="90"/>
      <c r="G174" s="90"/>
      <c r="H174" s="90"/>
      <c r="I174" s="18" t="s">
        <v>169</v>
      </c>
      <c r="J174" s="92">
        <v>-530000</v>
      </c>
    </row>
    <row r="175" spans="1:10" ht="22.5" customHeight="1">
      <c r="A175" s="30"/>
      <c r="B175" s="17"/>
      <c r="C175" s="17"/>
      <c r="D175" s="17"/>
      <c r="E175" s="19"/>
      <c r="F175" s="90"/>
      <c r="G175" s="90"/>
      <c r="H175" s="90"/>
      <c r="I175" s="18" t="s">
        <v>168</v>
      </c>
      <c r="J175" s="92">
        <v>-550000</v>
      </c>
    </row>
    <row r="176" spans="1:10" ht="22.5" customHeight="1">
      <c r="A176" s="30"/>
      <c r="B176" s="16"/>
      <c r="C176" s="14" t="s">
        <v>83</v>
      </c>
      <c r="D176" s="9"/>
      <c r="E176" s="10"/>
      <c r="F176" s="89">
        <v>0</v>
      </c>
      <c r="G176" s="89">
        <v>200</v>
      </c>
      <c r="H176" s="89">
        <v>-200</v>
      </c>
      <c r="I176" s="18"/>
      <c r="J176" s="91"/>
    </row>
    <row r="177" spans="1:10" ht="22.5" customHeight="1">
      <c r="A177" s="30"/>
      <c r="B177" s="17"/>
      <c r="C177" s="17"/>
      <c r="D177" s="14" t="s">
        <v>207</v>
      </c>
      <c r="E177" s="10"/>
      <c r="F177" s="89">
        <v>0</v>
      </c>
      <c r="G177" s="89">
        <v>200</v>
      </c>
      <c r="H177" s="89">
        <v>-200</v>
      </c>
      <c r="I177" s="18"/>
      <c r="J177" s="91"/>
    </row>
    <row r="178" spans="1:10" ht="22.5" customHeight="1">
      <c r="A178" s="30"/>
      <c r="B178" s="17"/>
      <c r="C178" s="17"/>
      <c r="D178" s="17"/>
      <c r="E178" s="18" t="s">
        <v>292</v>
      </c>
      <c r="F178" s="89">
        <v>0</v>
      </c>
      <c r="G178" s="89">
        <v>200</v>
      </c>
      <c r="H178" s="89">
        <v>-200</v>
      </c>
      <c r="I178" s="18" t="s">
        <v>311</v>
      </c>
      <c r="J178" s="92">
        <v>-200000</v>
      </c>
    </row>
    <row r="179" spans="1:10" ht="22.5" customHeight="1">
      <c r="A179" s="16"/>
      <c r="B179" s="14" t="s">
        <v>58</v>
      </c>
      <c r="C179" s="9"/>
      <c r="D179" s="9"/>
      <c r="E179" s="10"/>
      <c r="F179" s="89">
        <v>54062</v>
      </c>
      <c r="G179" s="89">
        <v>64882</v>
      </c>
      <c r="H179" s="89">
        <v>-10820</v>
      </c>
      <c r="I179" s="18"/>
      <c r="J179" s="91"/>
    </row>
    <row r="180" spans="1:10" ht="22.5" customHeight="1">
      <c r="A180" s="30"/>
      <c r="B180" s="16"/>
      <c r="C180" s="14" t="s">
        <v>50</v>
      </c>
      <c r="D180" s="9"/>
      <c r="E180" s="10"/>
      <c r="F180" s="89">
        <v>53062</v>
      </c>
      <c r="G180" s="89">
        <v>63882</v>
      </c>
      <c r="H180" s="89">
        <v>-10820</v>
      </c>
      <c r="I180" s="18"/>
      <c r="J180" s="91"/>
    </row>
    <row r="181" spans="1:10" ht="22.5" customHeight="1">
      <c r="A181" s="30"/>
      <c r="B181" s="17"/>
      <c r="C181" s="17"/>
      <c r="D181" s="14" t="s">
        <v>59</v>
      </c>
      <c r="E181" s="10"/>
      <c r="F181" s="89">
        <v>52900</v>
      </c>
      <c r="G181" s="89">
        <v>63720</v>
      </c>
      <c r="H181" s="89">
        <v>-10820</v>
      </c>
      <c r="I181" s="18"/>
      <c r="J181" s="91"/>
    </row>
    <row r="182" spans="1:10" ht="22.5" customHeight="1">
      <c r="A182" s="30"/>
      <c r="B182" s="17"/>
      <c r="C182" s="17"/>
      <c r="D182" s="17"/>
      <c r="E182" s="18" t="s">
        <v>302</v>
      </c>
      <c r="F182" s="89">
        <v>3500</v>
      </c>
      <c r="G182" s="89">
        <v>28820</v>
      </c>
      <c r="H182" s="89">
        <v>-25320</v>
      </c>
      <c r="I182" s="18" t="s">
        <v>212</v>
      </c>
      <c r="J182" s="92">
        <v>-300000</v>
      </c>
    </row>
    <row r="183" spans="1:10" ht="22.5" customHeight="1">
      <c r="A183" s="30"/>
      <c r="B183" s="17"/>
      <c r="C183" s="17"/>
      <c r="D183" s="17"/>
      <c r="E183" s="19"/>
      <c r="F183" s="90"/>
      <c r="G183" s="90"/>
      <c r="H183" s="90"/>
      <c r="I183" s="18" t="s">
        <v>184</v>
      </c>
      <c r="J183" s="92">
        <v>-600000</v>
      </c>
    </row>
    <row r="184" spans="1:10" ht="22.5" customHeight="1">
      <c r="A184" s="30"/>
      <c r="B184" s="17"/>
      <c r="C184" s="17"/>
      <c r="D184" s="17"/>
      <c r="E184" s="19"/>
      <c r="F184" s="90"/>
      <c r="G184" s="90"/>
      <c r="H184" s="90"/>
      <c r="I184" s="18" t="s">
        <v>154</v>
      </c>
      <c r="J184" s="92">
        <v>-24420000</v>
      </c>
    </row>
    <row r="185" spans="1:10" ht="22.5" customHeight="1">
      <c r="A185" s="30"/>
      <c r="B185" s="17"/>
      <c r="C185" s="17"/>
      <c r="D185" s="17"/>
      <c r="E185" s="18" t="s">
        <v>289</v>
      </c>
      <c r="F185" s="89">
        <v>38920</v>
      </c>
      <c r="G185" s="89">
        <v>24420</v>
      </c>
      <c r="H185" s="89">
        <v>14500</v>
      </c>
      <c r="I185" s="18" t="s">
        <v>103</v>
      </c>
      <c r="J185" s="92">
        <v>11500000</v>
      </c>
    </row>
    <row r="186" spans="1:10" ht="22.5" customHeight="1">
      <c r="A186" s="30"/>
      <c r="B186" s="17"/>
      <c r="C186" s="17"/>
      <c r="D186" s="17"/>
      <c r="E186" s="19"/>
      <c r="F186" s="90"/>
      <c r="G186" s="90"/>
      <c r="H186" s="90"/>
      <c r="I186" s="18" t="s">
        <v>122</v>
      </c>
      <c r="J186" s="92">
        <v>3000000</v>
      </c>
    </row>
    <row r="187" spans="1:10" ht="22.5" customHeight="1">
      <c r="A187" s="16"/>
      <c r="B187" s="14" t="s">
        <v>64</v>
      </c>
      <c r="C187" s="9"/>
      <c r="D187" s="9"/>
      <c r="E187" s="10"/>
      <c r="F187" s="89">
        <v>18808</v>
      </c>
      <c r="G187" s="89">
        <v>8000</v>
      </c>
      <c r="H187" s="89">
        <v>10808</v>
      </c>
      <c r="I187" s="18"/>
      <c r="J187" s="91"/>
    </row>
    <row r="188" spans="1:10" ht="22.5" customHeight="1">
      <c r="A188" s="30"/>
      <c r="B188" s="16"/>
      <c r="C188" s="14" t="s">
        <v>63</v>
      </c>
      <c r="D188" s="9"/>
      <c r="E188" s="10"/>
      <c r="F188" s="89">
        <v>18808</v>
      </c>
      <c r="G188" s="89">
        <v>8000</v>
      </c>
      <c r="H188" s="89">
        <v>10808</v>
      </c>
      <c r="I188" s="18"/>
      <c r="J188" s="91"/>
    </row>
    <row r="189" spans="1:10" ht="22.5" customHeight="1">
      <c r="A189" s="30"/>
      <c r="B189" s="17"/>
      <c r="C189" s="17"/>
      <c r="D189" s="14" t="s">
        <v>56</v>
      </c>
      <c r="E189" s="10"/>
      <c r="F189" s="89">
        <v>1808</v>
      </c>
      <c r="G189" s="89">
        <v>0</v>
      </c>
      <c r="H189" s="89">
        <v>1808</v>
      </c>
      <c r="I189" s="18"/>
      <c r="J189" s="91"/>
    </row>
    <row r="190" spans="1:10" ht="22.5" customHeight="1">
      <c r="A190" s="30"/>
      <c r="B190" s="17"/>
      <c r="C190" s="17"/>
      <c r="D190" s="17"/>
      <c r="E190" s="18" t="s">
        <v>280</v>
      </c>
      <c r="F190" s="89">
        <v>1808</v>
      </c>
      <c r="G190" s="89">
        <v>0</v>
      </c>
      <c r="H190" s="89">
        <v>1808</v>
      </c>
      <c r="I190" s="18" t="s">
        <v>162</v>
      </c>
      <c r="J190" s="92">
        <v>1808000</v>
      </c>
    </row>
    <row r="191" ht="1.5" customHeight="1"/>
    <row r="192" ht="22.5" customHeight="1"/>
    <row r="193" ht="1.5" customHeight="1"/>
    <row r="194" ht="5.25" customHeight="1"/>
    <row r="195" spans="1:10" ht="16.5" customHeight="1">
      <c r="A195" s="71" t="s">
        <v>139</v>
      </c>
      <c r="B195" s="71"/>
      <c r="C195" s="71"/>
      <c r="D195" s="71"/>
      <c r="E195" s="71"/>
      <c r="F195" s="83"/>
      <c r="G195" s="83"/>
      <c r="H195" s="83"/>
      <c r="I195" s="23" t="s">
        <v>249</v>
      </c>
      <c r="J195" s="93" t="s">
        <v>6</v>
      </c>
    </row>
    <row r="196" ht="52.5" customHeight="1"/>
    <row r="197" spans="1:10" ht="31.5" customHeight="1">
      <c r="A197" s="61" t="s">
        <v>197</v>
      </c>
      <c r="B197" s="61"/>
      <c r="C197" s="61"/>
      <c r="D197" s="61"/>
      <c r="E197" s="61"/>
      <c r="F197" s="77"/>
      <c r="G197" s="77"/>
      <c r="H197" s="77"/>
      <c r="I197" s="61"/>
      <c r="J197" s="77"/>
    </row>
    <row r="198" ht="10.5" customHeight="1"/>
    <row r="199" spans="1:10" ht="16.5" customHeight="1">
      <c r="A199" s="62" t="s">
        <v>261</v>
      </c>
      <c r="B199" s="62"/>
      <c r="C199" s="62"/>
      <c r="D199" s="62"/>
      <c r="E199" s="28" t="s">
        <v>278</v>
      </c>
      <c r="F199" s="83" t="s">
        <v>49</v>
      </c>
      <c r="G199" s="83"/>
      <c r="H199" s="83"/>
      <c r="I199" s="71"/>
      <c r="J199" s="83"/>
    </row>
    <row r="200" spans="1:10" ht="22.5" customHeight="1">
      <c r="A200" s="68" t="s">
        <v>152</v>
      </c>
      <c r="B200" s="68"/>
      <c r="C200" s="68"/>
      <c r="D200" s="68"/>
      <c r="E200" s="68"/>
      <c r="F200" s="79" t="s">
        <v>270</v>
      </c>
      <c r="G200" s="79" t="s">
        <v>255</v>
      </c>
      <c r="H200" s="79" t="s">
        <v>303</v>
      </c>
      <c r="I200" s="68" t="s">
        <v>271</v>
      </c>
      <c r="J200" s="80"/>
    </row>
    <row r="201" spans="1:10" ht="22.5" customHeight="1">
      <c r="A201" s="29" t="s">
        <v>135</v>
      </c>
      <c r="B201" s="29" t="s">
        <v>148</v>
      </c>
      <c r="C201" s="29" t="s">
        <v>149</v>
      </c>
      <c r="D201" s="29" t="s">
        <v>301</v>
      </c>
      <c r="E201" s="7" t="s">
        <v>267</v>
      </c>
      <c r="F201" s="79"/>
      <c r="G201" s="79"/>
      <c r="H201" s="79"/>
      <c r="I201" s="68"/>
      <c r="J201" s="80"/>
    </row>
    <row r="202" spans="1:10" ht="22.5" customHeight="1">
      <c r="A202" s="30"/>
      <c r="B202" s="17"/>
      <c r="C202" s="17"/>
      <c r="D202" s="14" t="s">
        <v>194</v>
      </c>
      <c r="E202" s="10"/>
      <c r="F202" s="89">
        <v>9000</v>
      </c>
      <c r="G202" s="89">
        <v>0</v>
      </c>
      <c r="H202" s="89">
        <v>9000</v>
      </c>
      <c r="I202" s="18"/>
      <c r="J202" s="91"/>
    </row>
    <row r="203" spans="1:10" ht="22.5" customHeight="1">
      <c r="A203" s="30"/>
      <c r="B203" s="17"/>
      <c r="C203" s="17"/>
      <c r="D203" s="17"/>
      <c r="E203" s="18" t="s">
        <v>280</v>
      </c>
      <c r="F203" s="89">
        <v>9000</v>
      </c>
      <c r="G203" s="89">
        <v>0</v>
      </c>
      <c r="H203" s="89">
        <v>9000</v>
      </c>
      <c r="I203" s="18" t="s">
        <v>108</v>
      </c>
      <c r="J203" s="92">
        <v>9000000</v>
      </c>
    </row>
    <row r="204" spans="1:10" ht="22.5" customHeight="1">
      <c r="A204" s="14" t="s">
        <v>60</v>
      </c>
      <c r="B204" s="9"/>
      <c r="C204" s="9"/>
      <c r="D204" s="9"/>
      <c r="E204" s="10"/>
      <c r="F204" s="89">
        <v>209934</v>
      </c>
      <c r="G204" s="89">
        <v>218626</v>
      </c>
      <c r="H204" s="89">
        <v>-8692</v>
      </c>
      <c r="I204" s="18"/>
      <c r="J204" s="91"/>
    </row>
    <row r="205" spans="1:10" ht="22.5" customHeight="1">
      <c r="A205" s="16"/>
      <c r="B205" s="14" t="s">
        <v>85</v>
      </c>
      <c r="C205" s="9"/>
      <c r="D205" s="9"/>
      <c r="E205" s="10"/>
      <c r="F205" s="89">
        <v>75467</v>
      </c>
      <c r="G205" s="89">
        <v>78467</v>
      </c>
      <c r="H205" s="89">
        <v>-3000</v>
      </c>
      <c r="I205" s="18"/>
      <c r="J205" s="91"/>
    </row>
    <row r="206" spans="1:10" ht="22.5" customHeight="1">
      <c r="A206" s="30"/>
      <c r="B206" s="16"/>
      <c r="C206" s="14" t="s">
        <v>46</v>
      </c>
      <c r="D206" s="9"/>
      <c r="E206" s="10"/>
      <c r="F206" s="89">
        <v>47258</v>
      </c>
      <c r="G206" s="89">
        <v>50258</v>
      </c>
      <c r="H206" s="89">
        <v>-3000</v>
      </c>
      <c r="I206" s="18"/>
      <c r="J206" s="91"/>
    </row>
    <row r="207" spans="1:10" ht="22.5" customHeight="1">
      <c r="A207" s="30"/>
      <c r="B207" s="17"/>
      <c r="C207" s="17"/>
      <c r="D207" s="14" t="s">
        <v>33</v>
      </c>
      <c r="E207" s="10"/>
      <c r="F207" s="89">
        <v>13430</v>
      </c>
      <c r="G207" s="89">
        <v>16430</v>
      </c>
      <c r="H207" s="89">
        <v>-3000</v>
      </c>
      <c r="I207" s="18"/>
      <c r="J207" s="91"/>
    </row>
    <row r="208" spans="1:10" ht="22.5" customHeight="1">
      <c r="A208" s="30"/>
      <c r="B208" s="17"/>
      <c r="C208" s="17"/>
      <c r="D208" s="17"/>
      <c r="E208" s="18" t="s">
        <v>289</v>
      </c>
      <c r="F208" s="89">
        <v>2900</v>
      </c>
      <c r="G208" s="89">
        <v>5900</v>
      </c>
      <c r="H208" s="89">
        <v>-3000</v>
      </c>
      <c r="I208" s="18" t="s">
        <v>182</v>
      </c>
      <c r="J208" s="92">
        <v>-3000000</v>
      </c>
    </row>
    <row r="209" spans="1:10" ht="22.5" customHeight="1">
      <c r="A209" s="16"/>
      <c r="B209" s="14" t="s">
        <v>48</v>
      </c>
      <c r="C209" s="9"/>
      <c r="D209" s="9"/>
      <c r="E209" s="10"/>
      <c r="F209" s="89">
        <v>124817</v>
      </c>
      <c r="G209" s="89">
        <v>128609</v>
      </c>
      <c r="H209" s="89">
        <v>-3792</v>
      </c>
      <c r="I209" s="18"/>
      <c r="J209" s="91"/>
    </row>
    <row r="210" spans="1:10" ht="22.5" customHeight="1">
      <c r="A210" s="30"/>
      <c r="B210" s="16"/>
      <c r="C210" s="14" t="s">
        <v>66</v>
      </c>
      <c r="D210" s="9"/>
      <c r="E210" s="10"/>
      <c r="F210" s="89">
        <v>124817</v>
      </c>
      <c r="G210" s="89">
        <v>128609</v>
      </c>
      <c r="H210" s="89">
        <v>-3792</v>
      </c>
      <c r="I210" s="18"/>
      <c r="J210" s="91"/>
    </row>
    <row r="211" spans="1:10" ht="22.5" customHeight="1">
      <c r="A211" s="30"/>
      <c r="B211" s="17"/>
      <c r="C211" s="17"/>
      <c r="D211" s="14" t="s">
        <v>82</v>
      </c>
      <c r="E211" s="10"/>
      <c r="F211" s="89">
        <v>22308</v>
      </c>
      <c r="G211" s="89">
        <v>26358</v>
      </c>
      <c r="H211" s="89">
        <v>-4050</v>
      </c>
      <c r="I211" s="18"/>
      <c r="J211" s="91"/>
    </row>
    <row r="212" spans="1:10" ht="22.5" customHeight="1">
      <c r="A212" s="30"/>
      <c r="B212" s="17"/>
      <c r="C212" s="17"/>
      <c r="D212" s="17"/>
      <c r="E212" s="18" t="s">
        <v>295</v>
      </c>
      <c r="F212" s="89">
        <v>22308</v>
      </c>
      <c r="G212" s="89">
        <v>26358</v>
      </c>
      <c r="H212" s="89">
        <v>-4050</v>
      </c>
      <c r="I212" s="18" t="s">
        <v>183</v>
      </c>
      <c r="J212" s="92">
        <v>-3000000</v>
      </c>
    </row>
    <row r="213" spans="1:10" ht="22.5" customHeight="1">
      <c r="A213" s="30"/>
      <c r="B213" s="17"/>
      <c r="C213" s="17"/>
      <c r="D213" s="17"/>
      <c r="E213" s="19"/>
      <c r="F213" s="90"/>
      <c r="G213" s="90"/>
      <c r="H213" s="90"/>
      <c r="I213" s="18" t="s">
        <v>210</v>
      </c>
      <c r="J213" s="92">
        <v>-1050000</v>
      </c>
    </row>
    <row r="214" spans="1:10" ht="22.5" customHeight="1">
      <c r="A214" s="30"/>
      <c r="B214" s="17"/>
      <c r="C214" s="17"/>
      <c r="D214" s="14" t="s">
        <v>20</v>
      </c>
      <c r="E214" s="10"/>
      <c r="F214" s="89">
        <v>4200</v>
      </c>
      <c r="G214" s="89">
        <v>7000</v>
      </c>
      <c r="H214" s="89">
        <v>-2800</v>
      </c>
      <c r="I214" s="18"/>
      <c r="J214" s="91"/>
    </row>
    <row r="215" spans="1:10" ht="22.5" customHeight="1">
      <c r="A215" s="30"/>
      <c r="B215" s="17"/>
      <c r="C215" s="17"/>
      <c r="D215" s="17"/>
      <c r="E215" s="18" t="s">
        <v>295</v>
      </c>
      <c r="F215" s="89">
        <v>4200</v>
      </c>
      <c r="G215" s="89">
        <v>7000</v>
      </c>
      <c r="H215" s="89">
        <v>-2800</v>
      </c>
      <c r="I215" s="18" t="s">
        <v>185</v>
      </c>
      <c r="J215" s="92">
        <v>-2800000</v>
      </c>
    </row>
    <row r="216" spans="1:10" ht="22.5" customHeight="1">
      <c r="A216" s="30"/>
      <c r="B216" s="17"/>
      <c r="C216" s="17"/>
      <c r="D216" s="14" t="s">
        <v>117</v>
      </c>
      <c r="E216" s="10"/>
      <c r="F216" s="89">
        <v>3058</v>
      </c>
      <c r="G216" s="89">
        <v>0</v>
      </c>
      <c r="H216" s="89">
        <v>3058</v>
      </c>
      <c r="I216" s="18"/>
      <c r="J216" s="91"/>
    </row>
    <row r="217" spans="1:10" ht="22.5" customHeight="1">
      <c r="A217" s="30"/>
      <c r="B217" s="17"/>
      <c r="C217" s="17"/>
      <c r="D217" s="17"/>
      <c r="E217" s="18" t="s">
        <v>295</v>
      </c>
      <c r="F217" s="89">
        <v>3058</v>
      </c>
      <c r="G217" s="89">
        <v>0</v>
      </c>
      <c r="H217" s="89">
        <v>3058</v>
      </c>
      <c r="I217" s="18" t="s">
        <v>159</v>
      </c>
      <c r="J217" s="92">
        <v>3058000</v>
      </c>
    </row>
    <row r="218" spans="1:10" ht="22.5" customHeight="1">
      <c r="A218" s="16"/>
      <c r="B218" s="14" t="s">
        <v>44</v>
      </c>
      <c r="C218" s="9"/>
      <c r="D218" s="9"/>
      <c r="E218" s="10"/>
      <c r="F218" s="89">
        <v>9650</v>
      </c>
      <c r="G218" s="89">
        <v>11550</v>
      </c>
      <c r="H218" s="89">
        <v>-1900</v>
      </c>
      <c r="I218" s="18"/>
      <c r="J218" s="91"/>
    </row>
    <row r="219" spans="1:10" ht="22.5" customHeight="1">
      <c r="A219" s="30"/>
      <c r="B219" s="16"/>
      <c r="C219" s="14" t="s">
        <v>266</v>
      </c>
      <c r="D219" s="9"/>
      <c r="E219" s="10"/>
      <c r="F219" s="89">
        <v>4550</v>
      </c>
      <c r="G219" s="89">
        <v>5150</v>
      </c>
      <c r="H219" s="89">
        <v>-600</v>
      </c>
      <c r="I219" s="18"/>
      <c r="J219" s="91"/>
    </row>
    <row r="220" spans="1:10" ht="22.5" customHeight="1">
      <c r="A220" s="30"/>
      <c r="B220" s="17"/>
      <c r="C220" s="17"/>
      <c r="D220" s="14" t="s">
        <v>53</v>
      </c>
      <c r="E220" s="10"/>
      <c r="F220" s="89">
        <v>400</v>
      </c>
      <c r="G220" s="89">
        <v>600</v>
      </c>
      <c r="H220" s="89">
        <v>-200</v>
      </c>
      <c r="I220" s="18"/>
      <c r="J220" s="91"/>
    </row>
    <row r="221" spans="1:10" ht="22.5" customHeight="1">
      <c r="A221" s="30"/>
      <c r="B221" s="17"/>
      <c r="C221" s="17"/>
      <c r="D221" s="17"/>
      <c r="E221" s="18" t="s">
        <v>293</v>
      </c>
      <c r="F221" s="89">
        <v>400</v>
      </c>
      <c r="G221" s="89">
        <v>600</v>
      </c>
      <c r="H221" s="89">
        <v>-200</v>
      </c>
      <c r="I221" s="18" t="s">
        <v>228</v>
      </c>
      <c r="J221" s="92">
        <v>-200000</v>
      </c>
    </row>
    <row r="222" spans="1:10" ht="22.5" customHeight="1">
      <c r="A222" s="30"/>
      <c r="B222" s="17"/>
      <c r="C222" s="17"/>
      <c r="D222" s="14" t="s">
        <v>55</v>
      </c>
      <c r="E222" s="10"/>
      <c r="F222" s="89">
        <v>1600</v>
      </c>
      <c r="G222" s="89">
        <v>2000</v>
      </c>
      <c r="H222" s="89">
        <v>-400</v>
      </c>
      <c r="I222" s="18"/>
      <c r="J222" s="91"/>
    </row>
    <row r="223" spans="1:10" ht="22.5" customHeight="1">
      <c r="A223" s="30"/>
      <c r="B223" s="17"/>
      <c r="C223" s="17"/>
      <c r="D223" s="17"/>
      <c r="E223" s="18" t="s">
        <v>293</v>
      </c>
      <c r="F223" s="89">
        <v>1600</v>
      </c>
      <c r="G223" s="89">
        <v>2000</v>
      </c>
      <c r="H223" s="89">
        <v>-400</v>
      </c>
      <c r="I223" s="18" t="s">
        <v>216</v>
      </c>
      <c r="J223" s="92">
        <v>-400000</v>
      </c>
    </row>
    <row r="224" spans="1:10" ht="22.5" customHeight="1">
      <c r="A224" s="30"/>
      <c r="B224" s="16"/>
      <c r="C224" s="14" t="s">
        <v>54</v>
      </c>
      <c r="D224" s="9"/>
      <c r="E224" s="10"/>
      <c r="F224" s="89">
        <v>4500</v>
      </c>
      <c r="G224" s="89">
        <v>5800</v>
      </c>
      <c r="H224" s="89">
        <v>-1300</v>
      </c>
      <c r="I224" s="18"/>
      <c r="J224" s="91"/>
    </row>
    <row r="225" spans="1:10" ht="22.5" customHeight="1">
      <c r="A225" s="30"/>
      <c r="B225" s="17"/>
      <c r="C225" s="17"/>
      <c r="D225" s="14" t="s">
        <v>77</v>
      </c>
      <c r="E225" s="10"/>
      <c r="F225" s="89">
        <v>0</v>
      </c>
      <c r="G225" s="89">
        <v>1300</v>
      </c>
      <c r="H225" s="89">
        <v>-1300</v>
      </c>
      <c r="I225" s="18"/>
      <c r="J225" s="91"/>
    </row>
    <row r="226" spans="1:10" ht="22.5" customHeight="1">
      <c r="A226" s="30"/>
      <c r="B226" s="17"/>
      <c r="C226" s="17"/>
      <c r="D226" s="17"/>
      <c r="E226" s="18" t="s">
        <v>292</v>
      </c>
      <c r="F226" s="89">
        <v>0</v>
      </c>
      <c r="G226" s="89">
        <v>1000</v>
      </c>
      <c r="H226" s="89">
        <v>-1000</v>
      </c>
      <c r="I226" s="18" t="s">
        <v>186</v>
      </c>
      <c r="J226" s="92">
        <v>-1000000</v>
      </c>
    </row>
    <row r="227" spans="1:10" ht="22.5" customHeight="1">
      <c r="A227" s="30"/>
      <c r="B227" s="17"/>
      <c r="C227" s="17"/>
      <c r="D227" s="17"/>
      <c r="E227" s="18" t="s">
        <v>302</v>
      </c>
      <c r="F227" s="89">
        <v>0</v>
      </c>
      <c r="G227" s="89">
        <v>300</v>
      </c>
      <c r="H227" s="89">
        <v>-300</v>
      </c>
      <c r="I227" s="18" t="s">
        <v>308</v>
      </c>
      <c r="J227" s="92">
        <v>-300000</v>
      </c>
    </row>
    <row r="228" spans="1:10" ht="22.5" customHeight="1">
      <c r="A228" s="14" t="s">
        <v>78</v>
      </c>
      <c r="B228" s="9"/>
      <c r="C228" s="9"/>
      <c r="D228" s="9"/>
      <c r="E228" s="10"/>
      <c r="F228" s="89">
        <v>3950</v>
      </c>
      <c r="G228" s="89">
        <v>3950</v>
      </c>
      <c r="H228" s="89">
        <v>0</v>
      </c>
      <c r="I228" s="18"/>
      <c r="J228" s="91"/>
    </row>
    <row r="229" spans="1:10" ht="22.5" customHeight="1">
      <c r="A229" s="68" t="s">
        <v>273</v>
      </c>
      <c r="B229" s="68"/>
      <c r="C229" s="68"/>
      <c r="D229" s="68"/>
      <c r="E229" s="68"/>
      <c r="F229" s="81">
        <v>2101732</v>
      </c>
      <c r="G229" s="81">
        <v>2110106</v>
      </c>
      <c r="H229" s="84">
        <v>-8374</v>
      </c>
      <c r="I229" s="72"/>
      <c r="J229" s="94"/>
    </row>
    <row r="230" ht="1.5" customHeight="1"/>
    <row r="231" ht="22.5" customHeight="1"/>
    <row r="232" ht="1.5" customHeight="1"/>
    <row r="233" ht="5.25" customHeight="1"/>
    <row r="234" spans="1:10" ht="16.5" customHeight="1">
      <c r="A234" s="71" t="s">
        <v>150</v>
      </c>
      <c r="B234" s="71"/>
      <c r="C234" s="71"/>
      <c r="D234" s="71"/>
      <c r="E234" s="71"/>
      <c r="F234" s="83"/>
      <c r="G234" s="83"/>
      <c r="H234" s="83"/>
      <c r="I234" s="23" t="s">
        <v>249</v>
      </c>
      <c r="J234" s="93" t="s">
        <v>6</v>
      </c>
    </row>
  </sheetData>
  <mergeCells count="56">
    <mergeCell ref="A2:J2"/>
    <mergeCell ref="A5:E5"/>
    <mergeCell ref="F5:F6"/>
    <mergeCell ref="G5:G6"/>
    <mergeCell ref="H5:H6"/>
    <mergeCell ref="I5:J6"/>
    <mergeCell ref="A4:D4"/>
    <mergeCell ref="F4:J4"/>
    <mergeCell ref="A39:H39"/>
    <mergeCell ref="A41:J41"/>
    <mergeCell ref="A44:E44"/>
    <mergeCell ref="F44:F45"/>
    <mergeCell ref="G44:G45"/>
    <mergeCell ref="H44:H45"/>
    <mergeCell ref="I44:J45"/>
    <mergeCell ref="A43:D43"/>
    <mergeCell ref="F43:J43"/>
    <mergeCell ref="A78:H78"/>
    <mergeCell ref="A80:J80"/>
    <mergeCell ref="A83:E83"/>
    <mergeCell ref="F83:F84"/>
    <mergeCell ref="G83:G84"/>
    <mergeCell ref="H83:H84"/>
    <mergeCell ref="I83:J84"/>
    <mergeCell ref="A82:D82"/>
    <mergeCell ref="F82:J82"/>
    <mergeCell ref="A117:H117"/>
    <mergeCell ref="A119:J119"/>
    <mergeCell ref="A122:E122"/>
    <mergeCell ref="F122:F123"/>
    <mergeCell ref="G122:G123"/>
    <mergeCell ref="H122:H123"/>
    <mergeCell ref="I122:J123"/>
    <mergeCell ref="A121:D121"/>
    <mergeCell ref="F121:J121"/>
    <mergeCell ref="A156:H156"/>
    <mergeCell ref="A158:J158"/>
    <mergeCell ref="A161:E161"/>
    <mergeCell ref="F161:F162"/>
    <mergeCell ref="G161:G162"/>
    <mergeCell ref="H161:H162"/>
    <mergeCell ref="I161:J162"/>
    <mergeCell ref="A160:D160"/>
    <mergeCell ref="F160:J160"/>
    <mergeCell ref="A195:H195"/>
    <mergeCell ref="A197:J197"/>
    <mergeCell ref="A200:E200"/>
    <mergeCell ref="F200:F201"/>
    <mergeCell ref="G200:G201"/>
    <mergeCell ref="H200:H201"/>
    <mergeCell ref="I200:J201"/>
    <mergeCell ref="A199:D199"/>
    <mergeCell ref="F199:J199"/>
    <mergeCell ref="A229:E229"/>
    <mergeCell ref="I229:J229"/>
    <mergeCell ref="A234:H234"/>
  </mergeCells>
  <printOptions/>
  <pageMargins left="0.1180555522441864" right="0.1180555522441864" top="0.1180555522441864" bottom="0.1483333259820938" header="0.3333333432674408" footer="0.3058333396911621"/>
  <pageSetup fitToHeight="0" fitToWidth="0"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D32"/>
  <sheetViews>
    <sheetView tabSelected="1" defaultGridColor="0" zoomScaleSheetLayoutView="75" colorId="0" workbookViewId="0" topLeftCell="A1">
      <pane xSplit="11" ySplit="14" topLeftCell="L15" activePane="bottomRight" state="frozen"/>
      <selection pane="topLeft" activeCell="G26" sqref="G26"/>
    </sheetView>
  </sheetViews>
  <sheetFormatPr defaultColWidth="9.140625" defaultRowHeight="12.75"/>
  <cols>
    <col min="1" max="1" width="21.8515625" style="31" customWidth="1"/>
    <col min="2" max="2" width="22.57421875" style="31" customWidth="1"/>
    <col min="3" max="3" width="20.57421875" style="31" customWidth="1"/>
    <col min="4" max="4" width="30.28125" style="31" customWidth="1"/>
    <col min="5" max="5" width="9.140625" style="31" bestFit="1" customWidth="1"/>
    <col min="6" max="256" width="9.00390625" style="31" customWidth="1"/>
  </cols>
  <sheetData>
    <row r="1" spans="1:4" ht="23.25" customHeight="1">
      <c r="A1" s="73" t="s">
        <v>163</v>
      </c>
      <c r="B1" s="73"/>
      <c r="C1" s="73"/>
      <c r="D1" s="74"/>
    </row>
    <row r="2" spans="1:4" ht="15" customHeight="1">
      <c r="A2" s="33"/>
      <c r="B2" s="33"/>
      <c r="C2" s="55" t="s">
        <v>167</v>
      </c>
      <c r="D2" s="55"/>
    </row>
    <row r="3" spans="1:4" ht="16.5" customHeight="1">
      <c r="A3" s="33"/>
      <c r="B3" s="33"/>
      <c r="C3" s="55" t="s">
        <v>118</v>
      </c>
      <c r="D3" s="55"/>
    </row>
    <row r="4" spans="1:4" s="32" customFormat="1" ht="15.75" customHeight="1">
      <c r="A4" s="34"/>
      <c r="B4" s="34"/>
      <c r="C4" s="51" t="s">
        <v>191</v>
      </c>
      <c r="D4" s="51"/>
    </row>
    <row r="5" spans="1:4" s="32" customFormat="1" ht="23.25" customHeight="1">
      <c r="A5" s="52" t="s">
        <v>239</v>
      </c>
      <c r="B5" s="52"/>
      <c r="C5" s="53" t="s">
        <v>243</v>
      </c>
      <c r="D5" s="54"/>
    </row>
    <row r="6" spans="1:4" s="32" customFormat="1" ht="23.25" customHeight="1">
      <c r="A6" s="35" t="s">
        <v>140</v>
      </c>
      <c r="B6" s="36" t="s">
        <v>133</v>
      </c>
      <c r="C6" s="36" t="s">
        <v>140</v>
      </c>
      <c r="D6" s="37" t="s">
        <v>133</v>
      </c>
    </row>
    <row r="7" spans="1:4" s="32" customFormat="1" ht="23.25" customHeight="1">
      <c r="A7" s="38" t="s">
        <v>241</v>
      </c>
      <c r="B7" s="39">
        <v>-24420000</v>
      </c>
      <c r="C7" s="40" t="s">
        <v>204</v>
      </c>
      <c r="D7" s="39">
        <v>24420000</v>
      </c>
    </row>
    <row r="8" spans="1:4" s="32" customFormat="1" ht="23.25" customHeight="1">
      <c r="A8" s="41" t="s">
        <v>242</v>
      </c>
      <c r="B8" s="42">
        <f>SUM(B7)</f>
        <v>-24420000</v>
      </c>
      <c r="C8" s="41" t="s">
        <v>242</v>
      </c>
      <c r="D8" s="42">
        <f>SUM(D7)</f>
        <v>24420000</v>
      </c>
    </row>
    <row r="9" spans="1:4" s="32" customFormat="1" ht="23.25" customHeight="1">
      <c r="A9" s="43" t="s">
        <v>129</v>
      </c>
      <c r="B9" s="44">
        <v>0</v>
      </c>
      <c r="C9" s="45"/>
      <c r="D9" s="44"/>
    </row>
    <row r="10" spans="1:4" s="32" customFormat="1" ht="23.25" customHeight="1">
      <c r="A10" s="41" t="s">
        <v>242</v>
      </c>
      <c r="B10" s="42"/>
      <c r="C10" s="41" t="s">
        <v>242</v>
      </c>
      <c r="D10" s="42"/>
    </row>
    <row r="11" spans="1:4" s="32" customFormat="1" ht="23.25" customHeight="1">
      <c r="A11" s="43" t="s">
        <v>240</v>
      </c>
      <c r="B11" s="44">
        <v>0</v>
      </c>
      <c r="C11" s="46"/>
      <c r="D11" s="44"/>
    </row>
    <row r="12" spans="1:4" s="32" customFormat="1" ht="23.25" customHeight="1">
      <c r="A12" s="41" t="s">
        <v>242</v>
      </c>
      <c r="B12" s="42">
        <f>SUM(B11)</f>
        <v>0</v>
      </c>
      <c r="C12" s="41" t="s">
        <v>242</v>
      </c>
      <c r="D12" s="42"/>
    </row>
    <row r="13" spans="1:4" s="32" customFormat="1" ht="23.25" customHeight="1">
      <c r="A13" s="43" t="s">
        <v>94</v>
      </c>
      <c r="B13" s="44">
        <v>-6850000</v>
      </c>
      <c r="C13" s="45" t="s">
        <v>130</v>
      </c>
      <c r="D13" s="44">
        <v>560000</v>
      </c>
    </row>
    <row r="14" spans="1:4" s="32" customFormat="1" ht="23.25" customHeight="1">
      <c r="A14" s="43" t="s">
        <v>245</v>
      </c>
      <c r="B14" s="44">
        <v>-3000000</v>
      </c>
      <c r="C14" s="45" t="s">
        <v>40</v>
      </c>
      <c r="D14" s="44">
        <v>160000</v>
      </c>
    </row>
    <row r="15" spans="1:4" s="32" customFormat="1" ht="23.25" customHeight="1">
      <c r="A15" s="43" t="s">
        <v>238</v>
      </c>
      <c r="B15" s="44">
        <v>-3200000</v>
      </c>
      <c r="C15" s="45" t="s">
        <v>84</v>
      </c>
      <c r="D15" s="44">
        <v>9000000</v>
      </c>
    </row>
    <row r="16" spans="1:4" s="32" customFormat="1" ht="23.25" customHeight="1">
      <c r="A16" s="43" t="s">
        <v>231</v>
      </c>
      <c r="B16" s="44">
        <v>-1300000</v>
      </c>
      <c r="C16" s="45" t="s">
        <v>126</v>
      </c>
      <c r="D16" s="44">
        <v>11500000</v>
      </c>
    </row>
    <row r="17" spans="1:4" s="32" customFormat="1" ht="23.25" customHeight="1">
      <c r="A17" s="43" t="s">
        <v>93</v>
      </c>
      <c r="B17" s="44">
        <v>-400000</v>
      </c>
      <c r="C17" s="45" t="s">
        <v>250</v>
      </c>
      <c r="D17" s="44">
        <v>3000000</v>
      </c>
    </row>
    <row r="18" spans="1:4" s="32" customFormat="1" ht="23.25" customHeight="1">
      <c r="A18" s="43" t="s">
        <v>30</v>
      </c>
      <c r="B18" s="47">
        <v>-400000</v>
      </c>
      <c r="C18" s="45" t="s">
        <v>67</v>
      </c>
      <c r="D18" s="44">
        <v>500000</v>
      </c>
    </row>
    <row r="19" spans="1:4" s="32" customFormat="1" ht="23.25" customHeight="1">
      <c r="A19" s="43" t="s">
        <v>31</v>
      </c>
      <c r="B19" s="47">
        <v>-1600000</v>
      </c>
      <c r="C19" s="45" t="s">
        <v>127</v>
      </c>
      <c r="D19" s="44">
        <v>10000</v>
      </c>
    </row>
    <row r="20" spans="1:4" s="32" customFormat="1" ht="23.25" customHeight="1">
      <c r="A20" s="43" t="s">
        <v>262</v>
      </c>
      <c r="B20" s="47">
        <v>-280000</v>
      </c>
      <c r="C20" s="45"/>
      <c r="D20" s="44"/>
    </row>
    <row r="21" spans="1:4" s="32" customFormat="1" ht="23.25" customHeight="1">
      <c r="A21" s="43" t="s">
        <v>253</v>
      </c>
      <c r="B21" s="47">
        <v>-1500000</v>
      </c>
      <c r="C21" s="45"/>
      <c r="D21" s="44"/>
    </row>
    <row r="22" spans="1:4" s="32" customFormat="1" ht="23.25" customHeight="1">
      <c r="A22" s="43" t="s">
        <v>236</v>
      </c>
      <c r="B22" s="47">
        <v>-700000</v>
      </c>
      <c r="C22" s="45"/>
      <c r="D22" s="44"/>
    </row>
    <row r="23" spans="1:4" s="32" customFormat="1" ht="23.25" customHeight="1">
      <c r="A23" s="43" t="s">
        <v>260</v>
      </c>
      <c r="B23" s="47">
        <v>-100000</v>
      </c>
      <c r="C23" s="45"/>
      <c r="D23" s="44"/>
    </row>
    <row r="24" spans="1:4" s="32" customFormat="1" ht="23.25" customHeight="1">
      <c r="A24" s="43" t="s">
        <v>128</v>
      </c>
      <c r="B24" s="47">
        <v>-1330000</v>
      </c>
      <c r="C24" s="45"/>
      <c r="D24" s="44"/>
    </row>
    <row r="25" spans="1:4" s="32" customFormat="1" ht="23.25" customHeight="1">
      <c r="A25" s="43" t="s">
        <v>264</v>
      </c>
      <c r="B25" s="47">
        <v>-400000</v>
      </c>
      <c r="C25" s="45"/>
      <c r="D25" s="44"/>
    </row>
    <row r="26" spans="1:4" s="32" customFormat="1" ht="23.25" customHeight="1">
      <c r="A26" s="43" t="s">
        <v>230</v>
      </c>
      <c r="B26" s="47">
        <v>-200000</v>
      </c>
      <c r="C26" s="45"/>
      <c r="D26" s="44"/>
    </row>
    <row r="27" spans="1:4" s="32" customFormat="1" ht="23.25" customHeight="1">
      <c r="A27" s="43" t="s">
        <v>116</v>
      </c>
      <c r="B27" s="47">
        <v>-900000</v>
      </c>
      <c r="C27" s="45"/>
      <c r="D27" s="44"/>
    </row>
    <row r="28" spans="1:4" s="32" customFormat="1" ht="23.25" customHeight="1">
      <c r="A28" s="43" t="s">
        <v>92</v>
      </c>
      <c r="B28" s="47">
        <v>-200000</v>
      </c>
      <c r="C28" s="45"/>
      <c r="D28" s="44"/>
    </row>
    <row r="29" spans="1:4" s="32" customFormat="1" ht="23.25" customHeight="1">
      <c r="A29" s="43" t="s">
        <v>234</v>
      </c>
      <c r="B29" s="47">
        <v>-2000000</v>
      </c>
      <c r="C29" s="45"/>
      <c r="D29" s="44"/>
    </row>
    <row r="30" spans="1:4" s="32" customFormat="1" ht="23.25" customHeight="1">
      <c r="A30" s="43" t="s">
        <v>233</v>
      </c>
      <c r="B30" s="47">
        <v>-370000</v>
      </c>
      <c r="C30" s="45"/>
      <c r="D30" s="44"/>
    </row>
    <row r="31" spans="1:4" s="32" customFormat="1" ht="23.25" customHeight="1">
      <c r="A31" s="48" t="s">
        <v>232</v>
      </c>
      <c r="B31" s="49">
        <f>SUM(B13:B30)</f>
        <v>-24730000</v>
      </c>
      <c r="C31" s="48" t="s">
        <v>232</v>
      </c>
      <c r="D31" s="49">
        <f>SUM(D13:D30)</f>
        <v>24730000</v>
      </c>
    </row>
    <row r="32" spans="1:4" s="32" customFormat="1" ht="23.25" customHeight="1">
      <c r="A32" s="41" t="s">
        <v>235</v>
      </c>
      <c r="B32" s="42">
        <f>SUM(B8+B31)</f>
        <v>-49150000</v>
      </c>
      <c r="C32" s="50" t="s">
        <v>237</v>
      </c>
      <c r="D32" s="42">
        <f>SUM(D8+D31)</f>
        <v>49150000</v>
      </c>
    </row>
  </sheetData>
  <mergeCells count="6">
    <mergeCell ref="C4:D4"/>
    <mergeCell ref="A1:D1"/>
    <mergeCell ref="A5:B5"/>
    <mergeCell ref="C5:D5"/>
    <mergeCell ref="C2:D2"/>
    <mergeCell ref="C3:D3"/>
  </mergeCells>
  <printOptions/>
  <pageMargins left="0.44652777910232544" right="0.5973610877990723" top="0.710277795791626" bottom="0.5184721946716309" header="0.511388897895813" footer="0.51138889789581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